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Serie de Cartera de Viviend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<sst xmlns="http://schemas.openxmlformats.org/spreadsheetml/2006/main" count="20" uniqueCount="17">
  <si>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MES</t>
  </si>
  <si>
    <t xml:space="preserve">PROPIA </t>
  </si>
  <si>
    <t>VENCIDA</t>
  </si>
  <si>
    <t xml:space="preserve">CALIDAD </t>
  </si>
  <si>
    <t>PROPIA</t>
  </si>
  <si>
    <t>CALIDAD</t>
  </si>
  <si>
    <t>PROPIA+TITULRZ</t>
  </si>
  <si>
    <t>SALDO DE CARTERA PROPIA Y TITULARIZADA</t>
  </si>
  <si>
    <t>SALDO DE CARTERA PROPIA REGISTRADA EN BALANCES - BANCOS</t>
  </si>
  <si>
    <t>CARTERA DE LEASING HABITACIONAL - BANCOS Y CFC*</t>
  </si>
  <si>
    <t>CARTERA DEL LAS COMPAÑÍAS DE FINANCIAMIENTO</t>
  </si>
  <si>
    <t>*Incluye el dato estadístico de leasing habitacional de Bancolombia, este saldo se encuentra clasificado contablemente dentro de las cuentas de cartera comercial.</t>
  </si>
  <si>
    <t>CARTERA DEL FONDO NACIONAL DEL AHORRO</t>
  </si>
  <si>
    <t>TOTAL</t>
  </si>
  <si>
    <r>
      <t xml:space="preserve">CARTERA DE VIVIENDA TOTAL
</t>
    </r>
    <r>
      <rPr>
        <b/>
        <sz val="12"/>
        <color indexed="51"/>
        <rFont val="Helvetica LT Std"/>
        <family val="2"/>
      </rPr>
      <t>(miles de millones de pesos corrientes)</t>
    </r>
  </si>
  <si>
    <t>Fuente: Superfinanciera, Titularizadora Colombiana y Asobancaria.</t>
  </si>
  <si>
    <t>CARTERA DEL LAS COOPERATIVAS FINANCIERAS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</si>
</sst>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2"/>
      <color indexed="51"/>
      <name val="Helvetica LT St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Helvetica LT Std"/>
      <family val="2"/>
    </font>
    <font>
      <sz val="10"/>
      <color indexed="9"/>
      <name val="Helvetica LT Std"/>
      <family val="2"/>
    </font>
    <font>
      <b/>
      <sz val="10"/>
      <color indexed="9"/>
      <name val="Helvetica LT Std"/>
      <family val="2"/>
    </font>
    <font>
      <b/>
      <sz val="18"/>
      <color indexed="51"/>
      <name val="Helvetica LT St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Helvetica LT Std"/>
      <family val="2"/>
    </font>
    <font>
      <sz val="10"/>
      <color theme="0"/>
      <name val="Helvetica LT Std"/>
      <family val="2"/>
    </font>
    <font>
      <b/>
      <sz val="10"/>
      <color theme="0"/>
      <name val="Helvetica LT Std"/>
      <family val="2"/>
    </font>
    <font>
      <b/>
      <sz val="18"/>
      <color rgb="FFFFC000"/>
      <name val="Helvetica LT St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 style="medium">
        <color theme="3" tint="-0.24993999302387238"/>
      </left>
      <right style="medium">
        <color theme="3" tint="-0.2499399930238723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35" borderId="0" xfId="0" applyFont="1" applyFill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0" fontId="4" fillId="33" borderId="0" xfId="55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17" fontId="3" fillId="0" borderId="11" xfId="0" applyNumberFormat="1" applyFont="1" applyBorder="1" applyAlignment="1" quotePrefix="1">
      <alignment vertical="center"/>
    </xf>
    <xf numFmtId="17" fontId="3" fillId="0" borderId="12" xfId="0" applyNumberFormat="1" applyFont="1" applyBorder="1" applyAlignment="1" quotePrefix="1">
      <alignment vertical="center"/>
    </xf>
    <xf numFmtId="10" fontId="4" fillId="0" borderId="13" xfId="55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4" fillId="35" borderId="0" xfId="0" applyNumberFormat="1" applyFont="1" applyFill="1" applyBorder="1" applyAlignment="1">
      <alignment horizontal="center" vertical="center" wrapText="1"/>
    </xf>
    <xf numFmtId="3" fontId="4" fillId="0" borderId="0" xfId="50" applyNumberFormat="1" applyFont="1" applyBorder="1" applyAlignment="1">
      <alignment horizontal="center" vertical="center"/>
    </xf>
    <xf numFmtId="3" fontId="4" fillId="0" borderId="13" xfId="50" applyNumberFormat="1" applyFont="1" applyBorder="1" applyAlignment="1">
      <alignment horizontal="center" vertical="center"/>
    </xf>
    <xf numFmtId="3" fontId="4" fillId="33" borderId="0" xfId="5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44" fillId="35" borderId="14" xfId="0" applyNumberFormat="1" applyFont="1" applyFill="1" applyBorder="1" applyAlignment="1">
      <alignment horizontal="center" vertical="center" wrapText="1"/>
    </xf>
    <xf numFmtId="3" fontId="44" fillId="35" borderId="15" xfId="0" applyNumberFormat="1" applyFont="1" applyFill="1" applyBorder="1" applyAlignment="1">
      <alignment horizontal="center" vertical="center" wrapText="1"/>
    </xf>
    <xf numFmtId="3" fontId="44" fillId="35" borderId="16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6" xfId="50" applyNumberFormat="1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17" fontId="3" fillId="0" borderId="17" xfId="0" applyNumberFormat="1" applyFont="1" applyBorder="1" applyAlignment="1" quotePrefix="1">
      <alignment vertical="center"/>
    </xf>
    <xf numFmtId="0" fontId="44" fillId="35" borderId="14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 quotePrefix="1">
      <alignment horizontal="center" vertical="center"/>
    </xf>
    <xf numFmtId="0" fontId="46" fillId="35" borderId="0" xfId="0" applyFont="1" applyFill="1" applyBorder="1" applyAlignment="1" quotePrefix="1">
      <alignment horizontal="center" vertical="center"/>
    </xf>
    <xf numFmtId="0" fontId="46" fillId="35" borderId="16" xfId="0" applyFont="1" applyFill="1" applyBorder="1" applyAlignment="1" quotePrefix="1">
      <alignment horizontal="center" vertical="center"/>
    </xf>
    <xf numFmtId="3" fontId="44" fillId="35" borderId="18" xfId="0" applyNumberFormat="1" applyFont="1" applyFill="1" applyBorder="1" applyAlignment="1">
      <alignment horizontal="center" vertical="center" wrapText="1"/>
    </xf>
    <xf numFmtId="3" fontId="44" fillId="35" borderId="19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6</xdr:row>
      <xdr:rowOff>161925</xdr:rowOff>
    </xdr:to>
    <xdr:grpSp>
      <xdr:nvGrpSpPr>
        <xdr:cNvPr id="1" name="Grupo 2"/>
        <xdr:cNvGrpSpPr>
          <a:grpSpLocks/>
        </xdr:cNvGrpSpPr>
      </xdr:nvGrpSpPr>
      <xdr:grpSpPr>
        <a:xfrm>
          <a:off x="0" y="0"/>
          <a:ext cx="13782675" cy="1133475"/>
          <a:chOff x="176892" y="0"/>
          <a:chExt cx="13443857" cy="1908506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892" y="0"/>
            <a:ext cx="13443857" cy="19085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508496" y="396492"/>
            <a:ext cx="1542683" cy="5825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130" zoomScaleNormal="130" zoomScalePageLayoutView="0" workbookViewId="0" topLeftCell="A1">
      <pane ySplit="13" topLeftCell="A96" activePane="bottomLeft" state="frozen"/>
      <selection pane="topLeft" activeCell="A1" sqref="A1"/>
      <selection pane="bottomLeft" activeCell="A111" sqref="A111"/>
    </sheetView>
  </sheetViews>
  <sheetFormatPr defaultColWidth="0" defaultRowHeight="12.75" zeroHeight="1"/>
  <cols>
    <col min="1" max="1" width="8.57421875" style="9" customWidth="1"/>
    <col min="2" max="2" width="10.57421875" style="21" customWidth="1"/>
    <col min="3" max="3" width="11.7109375" style="21" customWidth="1"/>
    <col min="4" max="4" width="12.7109375" style="10" customWidth="1"/>
    <col min="5" max="5" width="16.421875" style="21" customWidth="1"/>
    <col min="6" max="6" width="12.57421875" style="10" customWidth="1"/>
    <col min="7" max="7" width="25.421875" style="21" customWidth="1"/>
    <col min="8" max="8" width="17.57421875" style="21" bestFit="1" customWidth="1"/>
    <col min="9" max="11" width="25.00390625" style="21" customWidth="1"/>
    <col min="12" max="12" width="16.140625" style="10" customWidth="1"/>
    <col min="13" max="16384" width="0" style="3" hidden="1" customWidth="1"/>
  </cols>
  <sheetData>
    <row r="1" spans="1:11" ht="12.75">
      <c r="A1" s="1"/>
      <c r="B1" s="16"/>
      <c r="C1" s="16"/>
      <c r="D1" s="2"/>
      <c r="E1" s="16"/>
      <c r="F1" s="2"/>
      <c r="G1" s="16"/>
      <c r="H1" s="16"/>
      <c r="I1" s="16"/>
      <c r="J1" s="16"/>
      <c r="K1" s="16"/>
    </row>
    <row r="2" spans="1:11" ht="12.75">
      <c r="A2" s="1"/>
      <c r="B2" s="16"/>
      <c r="C2" s="16"/>
      <c r="D2" s="2"/>
      <c r="E2" s="16"/>
      <c r="F2" s="2"/>
      <c r="G2" s="16"/>
      <c r="H2" s="16"/>
      <c r="I2" s="16"/>
      <c r="J2" s="16"/>
      <c r="K2" s="16"/>
    </row>
    <row r="3" spans="1:11" ht="12.75">
      <c r="A3" s="1"/>
      <c r="B3" s="16"/>
      <c r="C3" s="16"/>
      <c r="D3" s="2"/>
      <c r="E3" s="16"/>
      <c r="F3" s="2"/>
      <c r="G3" s="16"/>
      <c r="H3" s="16"/>
      <c r="I3" s="16"/>
      <c r="J3" s="16"/>
      <c r="K3" s="16"/>
    </row>
    <row r="4" spans="1:11" ht="12.75">
      <c r="A4" s="1"/>
      <c r="B4" s="16"/>
      <c r="C4" s="16"/>
      <c r="D4" s="2"/>
      <c r="E4" s="16"/>
      <c r="F4" s="2"/>
      <c r="G4" s="16"/>
      <c r="H4" s="16"/>
      <c r="I4" s="16"/>
      <c r="J4" s="16"/>
      <c r="K4" s="16"/>
    </row>
    <row r="5" spans="1:11" ht="12.75">
      <c r="A5" s="1"/>
      <c r="B5" s="16"/>
      <c r="C5" s="16"/>
      <c r="D5" s="2"/>
      <c r="E5" s="16"/>
      <c r="F5" s="2"/>
      <c r="G5" s="16"/>
      <c r="H5" s="16"/>
      <c r="I5" s="16"/>
      <c r="J5" s="16"/>
      <c r="K5" s="16"/>
    </row>
    <row r="6" spans="1:11" ht="12.75">
      <c r="A6" s="1"/>
      <c r="B6" s="16"/>
      <c r="C6" s="16"/>
      <c r="D6" s="2"/>
      <c r="E6" s="16"/>
      <c r="F6" s="2"/>
      <c r="G6" s="16"/>
      <c r="H6" s="16"/>
      <c r="I6" s="16"/>
      <c r="J6" s="16"/>
      <c r="K6" s="16"/>
    </row>
    <row r="7" spans="1:11" ht="12.75">
      <c r="A7" s="1"/>
      <c r="B7" s="16"/>
      <c r="C7" s="16"/>
      <c r="D7" s="2"/>
      <c r="E7" s="16"/>
      <c r="F7" s="2"/>
      <c r="G7" s="16"/>
      <c r="H7" s="16"/>
      <c r="I7" s="16"/>
      <c r="J7" s="16"/>
      <c r="K7" s="16"/>
    </row>
    <row r="8" spans="1:11" ht="12.75">
      <c r="A8" s="1"/>
      <c r="B8" s="16"/>
      <c r="C8" s="16"/>
      <c r="D8" s="2"/>
      <c r="E8" s="16"/>
      <c r="F8" s="2"/>
      <c r="G8" s="16"/>
      <c r="H8" s="16"/>
      <c r="I8" s="16"/>
      <c r="J8" s="16"/>
      <c r="K8" s="16"/>
    </row>
    <row r="9" spans="1:11" ht="12.75" customHeight="1">
      <c r="A9" s="39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1.75" customHeight="1" thickBo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2" ht="36">
      <c r="A12" s="11" t="s">
        <v>0</v>
      </c>
      <c r="B12" s="32" t="s">
        <v>8</v>
      </c>
      <c r="C12" s="32"/>
      <c r="D12" s="32"/>
      <c r="E12" s="32" t="s">
        <v>7</v>
      </c>
      <c r="F12" s="32"/>
      <c r="G12" s="22" t="s">
        <v>9</v>
      </c>
      <c r="H12" s="22" t="s">
        <v>12</v>
      </c>
      <c r="I12" s="23" t="s">
        <v>10</v>
      </c>
      <c r="J12" s="23" t="s">
        <v>16</v>
      </c>
      <c r="K12" s="36" t="s">
        <v>13</v>
      </c>
      <c r="L12" s="30">
        <v>1000</v>
      </c>
    </row>
    <row r="13" spans="1:11" ht="12.75" customHeight="1">
      <c r="A13" s="12"/>
      <c r="B13" s="17" t="s">
        <v>1</v>
      </c>
      <c r="C13" s="17" t="s">
        <v>2</v>
      </c>
      <c r="D13" s="4" t="s">
        <v>3</v>
      </c>
      <c r="E13" s="17" t="s">
        <v>6</v>
      </c>
      <c r="F13" s="4" t="s">
        <v>5</v>
      </c>
      <c r="G13" s="17" t="s">
        <v>4</v>
      </c>
      <c r="H13" s="17" t="s">
        <v>4</v>
      </c>
      <c r="I13" s="24" t="s">
        <v>4</v>
      </c>
      <c r="J13" s="24" t="s">
        <v>4</v>
      </c>
      <c r="K13" s="37"/>
    </row>
    <row r="14" spans="1:11" ht="12.75" customHeight="1">
      <c r="A14" s="33">
        <v>2014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 customHeight="1">
      <c r="A15" s="13">
        <v>41640</v>
      </c>
      <c r="B15" s="18">
        <v>24951.874239999997</v>
      </c>
      <c r="C15" s="18">
        <v>515.28901</v>
      </c>
      <c r="D15" s="5">
        <v>0.020651314808806925</v>
      </c>
      <c r="E15" s="18">
        <v>29029.86298534715</v>
      </c>
      <c r="F15" s="5">
        <v>0.023798801108806826</v>
      </c>
      <c r="G15" s="18">
        <v>6627.329470129999</v>
      </c>
      <c r="H15" s="18">
        <v>4555.65701264932</v>
      </c>
      <c r="I15" s="18">
        <v>78.79329999999999</v>
      </c>
      <c r="J15" s="18">
        <v>166.58927999999997</v>
      </c>
      <c r="K15" s="26">
        <f>E15+G15+H15+I15+J15</f>
        <v>40458.23204812646</v>
      </c>
    </row>
    <row r="16" spans="1:11" ht="12.75" customHeight="1">
      <c r="A16" s="13">
        <v>41671</v>
      </c>
      <c r="B16" s="18">
        <v>25451.966679999998</v>
      </c>
      <c r="C16" s="18">
        <v>516.9341000000001</v>
      </c>
      <c r="D16" s="5">
        <v>0.020310182961468505</v>
      </c>
      <c r="E16" s="18">
        <v>29429.438140132672</v>
      </c>
      <c r="F16" s="5">
        <v>0.023479994810880374</v>
      </c>
      <c r="G16" s="18">
        <v>6782.1430735700005</v>
      </c>
      <c r="H16" s="18">
        <v>4574.58733609725</v>
      </c>
      <c r="I16" s="18">
        <v>85.32301</v>
      </c>
      <c r="J16" s="18">
        <v>168.7363</v>
      </c>
      <c r="K16" s="26">
        <f aca="true" t="shared" si="0" ref="K16:K26">E16+G16+H16+I16+J16</f>
        <v>41040.22785979992</v>
      </c>
    </row>
    <row r="17" spans="1:11" ht="12.75" customHeight="1">
      <c r="A17" s="13">
        <v>41699</v>
      </c>
      <c r="B17" s="18">
        <v>25856.913019999996</v>
      </c>
      <c r="C17" s="18">
        <v>517.45223</v>
      </c>
      <c r="D17" s="5">
        <v>0.02001214257865033</v>
      </c>
      <c r="E17" s="18">
        <v>29733.61051210572</v>
      </c>
      <c r="F17" s="5">
        <v>0.023147135255558938</v>
      </c>
      <c r="G17" s="18">
        <v>6930.89175308</v>
      </c>
      <c r="H17" s="18">
        <v>4636.12274196068</v>
      </c>
      <c r="I17" s="18">
        <v>90.00947000000001</v>
      </c>
      <c r="J17" s="18">
        <v>170.66849999999997</v>
      </c>
      <c r="K17" s="26">
        <f t="shared" si="0"/>
        <v>41561.3029771464</v>
      </c>
    </row>
    <row r="18" spans="1:11" ht="12.75" customHeight="1">
      <c r="A18" s="13">
        <v>41730</v>
      </c>
      <c r="B18" s="18">
        <v>26314.47434</v>
      </c>
      <c r="C18" s="18">
        <v>533.68487</v>
      </c>
      <c r="D18" s="5">
        <v>0.020281038606526844</v>
      </c>
      <c r="E18" s="18">
        <v>30096.99896164678</v>
      </c>
      <c r="F18" s="5">
        <v>0.02342090501809855</v>
      </c>
      <c r="G18" s="18">
        <v>7096.895466019999</v>
      </c>
      <c r="H18" s="18">
        <v>4686.574950870599</v>
      </c>
      <c r="I18" s="18">
        <v>111.25585000000001</v>
      </c>
      <c r="J18" s="18">
        <v>173.0253</v>
      </c>
      <c r="K18" s="26">
        <f t="shared" si="0"/>
        <v>42164.75052853738</v>
      </c>
    </row>
    <row r="19" spans="1:11" ht="12.75" customHeight="1">
      <c r="A19" s="13">
        <v>41760</v>
      </c>
      <c r="B19" s="18">
        <v>26838.51959999999</v>
      </c>
      <c r="C19" s="18">
        <v>536.6217899999999</v>
      </c>
      <c r="D19" s="5">
        <v>0.019994463107421177</v>
      </c>
      <c r="E19" s="18">
        <v>30661.801469329865</v>
      </c>
      <c r="F19" s="5">
        <v>0.02396008284736072</v>
      </c>
      <c r="G19" s="18">
        <v>7301.83311243</v>
      </c>
      <c r="H19" s="18">
        <v>4592.07016248025</v>
      </c>
      <c r="I19" s="18">
        <v>116.06663999999998</v>
      </c>
      <c r="J19" s="18">
        <v>176.7265</v>
      </c>
      <c r="K19" s="26">
        <f t="shared" si="0"/>
        <v>42848.4978842401</v>
      </c>
    </row>
    <row r="20" spans="1:11" ht="12.75" customHeight="1">
      <c r="A20" s="13">
        <v>41791</v>
      </c>
      <c r="B20" s="18">
        <v>27264.60759</v>
      </c>
      <c r="C20" s="18">
        <v>552.7508399999999</v>
      </c>
      <c r="D20" s="5">
        <v>0.02027356668073725</v>
      </c>
      <c r="E20" s="18">
        <v>31011.107847747902</v>
      </c>
      <c r="F20" s="5">
        <v>0.023454104109469052</v>
      </c>
      <c r="G20" s="18">
        <v>7458.417123660002</v>
      </c>
      <c r="H20" s="18">
        <v>4632.48501133122</v>
      </c>
      <c r="I20" s="18">
        <v>113.67154000000002</v>
      </c>
      <c r="J20" s="18">
        <v>176.7265</v>
      </c>
      <c r="K20" s="26">
        <f t="shared" si="0"/>
        <v>43392.408022739124</v>
      </c>
    </row>
    <row r="21" spans="1:11" ht="12.75" customHeight="1">
      <c r="A21" s="13">
        <v>41821</v>
      </c>
      <c r="B21" s="18">
        <v>27688.534340000002</v>
      </c>
      <c r="C21" s="18">
        <v>556.98767</v>
      </c>
      <c r="D21" s="5">
        <v>0.02011618466909433</v>
      </c>
      <c r="E21" s="18">
        <v>31325.1420722174</v>
      </c>
      <c r="F21" s="5">
        <v>0.02326040703281904</v>
      </c>
      <c r="G21" s="18">
        <v>7627.20257309</v>
      </c>
      <c r="H21" s="18">
        <v>4673.61016912063</v>
      </c>
      <c r="I21" s="18">
        <v>119.99291000000001</v>
      </c>
      <c r="J21" s="18">
        <v>180.39095999999998</v>
      </c>
      <c r="K21" s="26">
        <f t="shared" si="0"/>
        <v>43926.338684428025</v>
      </c>
    </row>
    <row r="22" spans="1:11" ht="12.75" customHeight="1">
      <c r="A22" s="13">
        <v>41852</v>
      </c>
      <c r="B22" s="18">
        <v>28092.172589999995</v>
      </c>
      <c r="C22" s="18">
        <v>574.8171299999999</v>
      </c>
      <c r="D22" s="5">
        <v>0.020461825377102314</v>
      </c>
      <c r="E22" s="18">
        <v>31651.53905023546</v>
      </c>
      <c r="F22" s="5">
        <v>0.023721506033632024</v>
      </c>
      <c r="G22" s="18">
        <v>7784.468019299998</v>
      </c>
      <c r="H22" s="18">
        <v>4708.47441026859</v>
      </c>
      <c r="I22" s="18">
        <v>126.66143000000001</v>
      </c>
      <c r="J22" s="18">
        <v>185.74773000000002</v>
      </c>
      <c r="K22" s="26">
        <f t="shared" si="0"/>
        <v>44456.89063980405</v>
      </c>
    </row>
    <row r="23" spans="1:11" ht="12.75" customHeight="1">
      <c r="A23" s="13">
        <v>41883</v>
      </c>
      <c r="B23" s="18">
        <v>28048.43754</v>
      </c>
      <c r="C23" s="18">
        <v>588.33314</v>
      </c>
      <c r="D23" s="5">
        <v>0.020975611891428016</v>
      </c>
      <c r="E23" s="18">
        <v>32006.607749834388</v>
      </c>
      <c r="F23" s="5">
        <v>0.023785409810662895</v>
      </c>
      <c r="G23" s="18">
        <v>7957.902924420001</v>
      </c>
      <c r="H23" s="18">
        <v>4756.22032424796</v>
      </c>
      <c r="I23" s="18">
        <v>134.04912</v>
      </c>
      <c r="J23" s="18">
        <v>189.31158999999997</v>
      </c>
      <c r="K23" s="26">
        <f t="shared" si="0"/>
        <v>45044.09170850235</v>
      </c>
    </row>
    <row r="24" spans="1:11" ht="12.75" customHeight="1">
      <c r="A24" s="13">
        <v>41913</v>
      </c>
      <c r="B24" s="18">
        <v>28545.997830000004</v>
      </c>
      <c r="C24" s="18">
        <v>605.5625</v>
      </c>
      <c r="D24" s="5">
        <v>0.021213569187747673</v>
      </c>
      <c r="E24" s="18">
        <v>32409.987979725465</v>
      </c>
      <c r="F24" s="5">
        <v>0.02398639782551179</v>
      </c>
      <c r="G24" s="18">
        <v>8144.35049556</v>
      </c>
      <c r="H24" s="18">
        <v>4795.97388646741</v>
      </c>
      <c r="I24" s="18">
        <v>132.28764</v>
      </c>
      <c r="J24" s="18">
        <v>194.9009</v>
      </c>
      <c r="K24" s="26">
        <f t="shared" si="0"/>
        <v>45677.50090175287</v>
      </c>
    </row>
    <row r="25" spans="1:11" ht="12.75" customHeight="1">
      <c r="A25" s="13">
        <v>41944</v>
      </c>
      <c r="B25" s="18">
        <v>28978.899649999996</v>
      </c>
      <c r="C25" s="18">
        <v>628.05327</v>
      </c>
      <c r="D25" s="5">
        <v>0.02167277838653201</v>
      </c>
      <c r="E25" s="18">
        <v>32765.897801328218</v>
      </c>
      <c r="F25" s="5">
        <v>0.024472898316659587</v>
      </c>
      <c r="G25" s="18">
        <v>8278.931732559999</v>
      </c>
      <c r="H25" s="18">
        <v>4820.72062986752</v>
      </c>
      <c r="I25" s="18">
        <v>134.04912</v>
      </c>
      <c r="J25" s="18">
        <v>189.31158999999997</v>
      </c>
      <c r="K25" s="26">
        <f t="shared" si="0"/>
        <v>46188.91087375574</v>
      </c>
    </row>
    <row r="26" spans="1:11" ht="12.75" customHeight="1">
      <c r="A26" s="13">
        <v>41974</v>
      </c>
      <c r="B26" s="18">
        <v>29046.86358999999</v>
      </c>
      <c r="C26" s="18">
        <v>627.1461800000002</v>
      </c>
      <c r="D26" s="5">
        <v>0.02159083985287516</v>
      </c>
      <c r="E26" s="18">
        <v>33092.79456630255</v>
      </c>
      <c r="F26" s="5">
        <v>0.024281683704797254</v>
      </c>
      <c r="G26" s="18">
        <v>8461.279452989998</v>
      </c>
      <c r="H26" s="18">
        <v>4840.7807058183</v>
      </c>
      <c r="I26" s="18">
        <v>151.69862</v>
      </c>
      <c r="J26" s="18">
        <v>202.25371</v>
      </c>
      <c r="K26" s="26">
        <f t="shared" si="0"/>
        <v>46748.807055110854</v>
      </c>
    </row>
    <row r="27" spans="1:11" ht="12.75">
      <c r="A27" s="33">
        <v>2015</v>
      </c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1" ht="12.75">
      <c r="A28" s="13">
        <v>42005</v>
      </c>
      <c r="B28" s="18">
        <v>29890.62260726197</v>
      </c>
      <c r="C28" s="18">
        <v>784.98103420287</v>
      </c>
      <c r="D28" s="5">
        <v>0.02139781565592893</v>
      </c>
      <c r="E28" s="18">
        <v>33851.89516926638</v>
      </c>
      <c r="F28" s="5">
        <v>0.024214184246953853</v>
      </c>
      <c r="G28" s="18">
        <v>8759.298068453621</v>
      </c>
      <c r="H28" s="18">
        <v>4846.10843205</v>
      </c>
      <c r="I28" s="18">
        <v>183.21185777</v>
      </c>
      <c r="J28" s="18">
        <v>217.08054972000002</v>
      </c>
      <c r="K28" s="26">
        <f>E28+G28+H28+I28+J28</f>
        <v>47857.59407726001</v>
      </c>
    </row>
    <row r="29" spans="1:11" ht="12.75">
      <c r="A29" s="13">
        <v>42036</v>
      </c>
      <c r="B29" s="18">
        <v>30206.634351205455</v>
      </c>
      <c r="C29" s="18">
        <v>781.9642155863401</v>
      </c>
      <c r="D29" s="5">
        <v>0.025887167914658265</v>
      </c>
      <c r="E29" s="18">
        <v>34084.291243226304</v>
      </c>
      <c r="F29" s="5">
        <v>0.02811862484794244</v>
      </c>
      <c r="G29" s="18">
        <v>8954.30819622578</v>
      </c>
      <c r="H29" s="18">
        <v>4819.9857250800005</v>
      </c>
      <c r="I29" s="18">
        <v>188.39957907000002</v>
      </c>
      <c r="J29" s="18">
        <v>219.73457663</v>
      </c>
      <c r="K29" s="26">
        <f aca="true" t="shared" si="1" ref="K29:K39">E29+G29+H29+I29+J29</f>
        <v>48266.71932023208</v>
      </c>
    </row>
    <row r="30" spans="1:11" ht="12.75">
      <c r="A30" s="13">
        <v>42064</v>
      </c>
      <c r="B30" s="18">
        <v>30606.11097197137</v>
      </c>
      <c r="C30" s="18">
        <v>701.4450645438801</v>
      </c>
      <c r="D30" s="5">
        <v>0.02291846439380205</v>
      </c>
      <c r="E30" s="18">
        <v>34369.37463080018</v>
      </c>
      <c r="F30" s="5">
        <v>0.025416487115425653</v>
      </c>
      <c r="G30" s="18">
        <v>9109.182095350532</v>
      </c>
      <c r="H30" s="18">
        <v>4874.77846434</v>
      </c>
      <c r="I30" s="18">
        <v>194.63299598</v>
      </c>
      <c r="J30" s="18">
        <v>222.39213306</v>
      </c>
      <c r="K30" s="26">
        <f t="shared" si="1"/>
        <v>48770.36031953071</v>
      </c>
    </row>
    <row r="31" spans="1:11" ht="12.75">
      <c r="A31" s="13">
        <v>42095</v>
      </c>
      <c r="B31" s="18">
        <v>31047.629395111573</v>
      </c>
      <c r="C31" s="18">
        <v>714.10742742996</v>
      </c>
      <c r="D31" s="5">
        <v>0.023000384935746358</v>
      </c>
      <c r="E31" s="18">
        <v>34729.327268722926</v>
      </c>
      <c r="F31" s="5">
        <v>0.025560944977158304</v>
      </c>
      <c r="G31" s="18">
        <v>9251.684807854079</v>
      </c>
      <c r="H31" s="18">
        <v>4903.99156269</v>
      </c>
      <c r="I31" s="18">
        <v>199.08732433</v>
      </c>
      <c r="J31" s="18">
        <v>225.00133022</v>
      </c>
      <c r="K31" s="26">
        <f t="shared" si="1"/>
        <v>49309.092293817004</v>
      </c>
    </row>
    <row r="32" spans="1:11" ht="12.75">
      <c r="A32" s="13">
        <v>42125</v>
      </c>
      <c r="B32" s="18">
        <v>31505.987652985892</v>
      </c>
      <c r="C32" s="18">
        <v>735.36276534192</v>
      </c>
      <c r="D32" s="5">
        <v>0.023340413049143947</v>
      </c>
      <c r="E32" s="18">
        <v>35109.4734908581</v>
      </c>
      <c r="F32" s="5">
        <v>0.02607663875887858</v>
      </c>
      <c r="G32" s="18">
        <v>9405.013307084382</v>
      </c>
      <c r="H32" s="18">
        <v>4933.2434722</v>
      </c>
      <c r="I32" s="18">
        <v>207.57964334000002</v>
      </c>
      <c r="J32" s="18">
        <v>228.95188923999999</v>
      </c>
      <c r="K32" s="26">
        <f t="shared" si="1"/>
        <v>49884.26180272248</v>
      </c>
    </row>
    <row r="33" spans="1:11" ht="12.75">
      <c r="A33" s="13">
        <v>42156</v>
      </c>
      <c r="B33" s="18">
        <v>31574.579992235296</v>
      </c>
      <c r="C33" s="18">
        <v>745.23711233305</v>
      </c>
      <c r="D33" s="5">
        <v>0.02360243944705887</v>
      </c>
      <c r="E33" s="18">
        <v>35460.16530570543</v>
      </c>
      <c r="F33" s="5">
        <v>0.025929001190292362</v>
      </c>
      <c r="G33" s="18">
        <v>9546.11146964062</v>
      </c>
      <c r="H33" s="18">
        <v>4957.61558594</v>
      </c>
      <c r="I33" s="18">
        <v>202.0760141</v>
      </c>
      <c r="J33" s="18">
        <v>231.59194654</v>
      </c>
      <c r="K33" s="26">
        <f t="shared" si="1"/>
        <v>50397.56032192605</v>
      </c>
    </row>
    <row r="34" spans="1:11" ht="12.75">
      <c r="A34" s="13">
        <v>42186</v>
      </c>
      <c r="B34" s="18">
        <v>32056.0639352191</v>
      </c>
      <c r="C34" s="18">
        <v>763.56156711538</v>
      </c>
      <c r="D34" s="5">
        <v>0.023819567138948592</v>
      </c>
      <c r="E34" s="18">
        <v>35849.56029141631</v>
      </c>
      <c r="F34" s="5">
        <v>0.026112525014414523</v>
      </c>
      <c r="G34" s="18">
        <v>9718.77645393922</v>
      </c>
      <c r="H34" s="18">
        <v>4968.080665009999</v>
      </c>
      <c r="I34" s="18">
        <v>210.96884687000002</v>
      </c>
      <c r="J34" s="18">
        <v>236.14988876</v>
      </c>
      <c r="K34" s="26">
        <f t="shared" si="1"/>
        <v>50983.536145995524</v>
      </c>
    </row>
    <row r="35" spans="1:11" ht="12.75">
      <c r="A35" s="13">
        <v>42217</v>
      </c>
      <c r="B35" s="18">
        <v>32485.38939574797</v>
      </c>
      <c r="C35" s="18">
        <v>790.7573510912499</v>
      </c>
      <c r="D35" s="5">
        <v>0.024341938508354546</v>
      </c>
      <c r="E35" s="18">
        <v>36194.50555238405</v>
      </c>
      <c r="F35" s="5">
        <v>0.026670910757563726</v>
      </c>
      <c r="G35" s="18">
        <v>9889.226374101043</v>
      </c>
      <c r="H35" s="18">
        <v>4968.891530229999</v>
      </c>
      <c r="I35" s="18">
        <v>220.08938527</v>
      </c>
      <c r="J35" s="18">
        <v>238.72061974</v>
      </c>
      <c r="K35" s="26">
        <f t="shared" si="1"/>
        <v>51511.4334617251</v>
      </c>
    </row>
    <row r="36" spans="1:11" ht="12.75">
      <c r="A36" s="13">
        <v>42248</v>
      </c>
      <c r="B36" s="18">
        <v>33006.35061144905</v>
      </c>
      <c r="C36" s="18">
        <v>803.18424025556</v>
      </c>
      <c r="D36" s="5">
        <v>0.024334233424065856</v>
      </c>
      <c r="E36" s="18">
        <v>36631.77581505954</v>
      </c>
      <c r="F36" s="5">
        <v>0.026688364774952504</v>
      </c>
      <c r="G36" s="18">
        <v>10131.52505810539</v>
      </c>
      <c r="H36" s="18">
        <v>4971.053995609999</v>
      </c>
      <c r="I36" s="18">
        <v>224.97007123999998</v>
      </c>
      <c r="J36" s="18">
        <v>241.55964855000002</v>
      </c>
      <c r="K36" s="26">
        <f t="shared" si="1"/>
        <v>52200.88458856493</v>
      </c>
    </row>
    <row r="37" spans="1:11" ht="12.75">
      <c r="A37" s="13">
        <v>42278</v>
      </c>
      <c r="B37" s="18">
        <v>33105.25128062335</v>
      </c>
      <c r="C37" s="18">
        <v>821.92089211764</v>
      </c>
      <c r="D37" s="5">
        <v>0.024827508033407195</v>
      </c>
      <c r="E37" s="18">
        <v>37064.70346700331</v>
      </c>
      <c r="F37" s="5">
        <v>0.02688535643221507</v>
      </c>
      <c r="G37" s="18">
        <v>10316.549974171421</v>
      </c>
      <c r="H37" s="18">
        <v>4965.2208203400005</v>
      </c>
      <c r="I37" s="18">
        <v>239.47962188</v>
      </c>
      <c r="J37" s="18">
        <v>244.43778272</v>
      </c>
      <c r="K37" s="26">
        <f t="shared" si="1"/>
        <v>52830.39166611473</v>
      </c>
    </row>
    <row r="38" spans="1:11" ht="12.75">
      <c r="A38" s="13">
        <v>42309</v>
      </c>
      <c r="B38" s="18">
        <v>33587.77543746744</v>
      </c>
      <c r="C38" s="18">
        <v>856.58865761251</v>
      </c>
      <c r="D38" s="5">
        <v>0.025502988705139975</v>
      </c>
      <c r="E38" s="18">
        <v>37452.93702292175</v>
      </c>
      <c r="F38" s="5">
        <v>0.02752187262731609</v>
      </c>
      <c r="G38" s="18">
        <v>10622.929885641397</v>
      </c>
      <c r="H38" s="18">
        <v>4970.467103710001</v>
      </c>
      <c r="I38" s="18">
        <v>250.18796172</v>
      </c>
      <c r="J38" s="18">
        <v>248.81791827</v>
      </c>
      <c r="K38" s="26">
        <f t="shared" si="1"/>
        <v>53545.339892263146</v>
      </c>
    </row>
    <row r="39" spans="1:11" ht="12.75">
      <c r="A39" s="13">
        <v>42339</v>
      </c>
      <c r="B39" s="18">
        <v>34085.75529256364</v>
      </c>
      <c r="C39" s="18">
        <v>844.71664896417</v>
      </c>
      <c r="D39" s="5">
        <v>0.0247821015469315</v>
      </c>
      <c r="E39" s="18">
        <v>37870.18407947834</v>
      </c>
      <c r="F39" s="5">
        <v>0.02684134243293618</v>
      </c>
      <c r="G39" s="18">
        <v>10849.787197309472</v>
      </c>
      <c r="H39" s="18">
        <v>4973.20826021</v>
      </c>
      <c r="I39" s="18">
        <v>260.38658051</v>
      </c>
      <c r="J39" s="18">
        <v>255.38823203</v>
      </c>
      <c r="K39" s="26">
        <f t="shared" si="1"/>
        <v>54208.95434953782</v>
      </c>
    </row>
    <row r="40" spans="1:11" ht="12.75">
      <c r="A40" s="33">
        <v>2016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12.75">
      <c r="A41" s="13">
        <v>42370</v>
      </c>
      <c r="B41" s="18">
        <v>34362.87043907548</v>
      </c>
      <c r="C41" s="18">
        <v>881.7365565550399</v>
      </c>
      <c r="D41" s="5">
        <v>0.02565957224436</v>
      </c>
      <c r="E41" s="18">
        <v>38076.50162048143</v>
      </c>
      <c r="F41" s="5">
        <v>0.027818896194489028</v>
      </c>
      <c r="G41" s="18">
        <v>10940.361443191794</v>
      </c>
      <c r="H41" s="18">
        <v>5001.08739747</v>
      </c>
      <c r="I41" s="18">
        <v>270.73011043</v>
      </c>
      <c r="J41" s="18">
        <v>260.10363792</v>
      </c>
      <c r="K41" s="26">
        <f>E41+G41+H41+I41+J41</f>
        <v>54548.78420949323</v>
      </c>
    </row>
    <row r="42" spans="1:11" ht="12.75">
      <c r="A42" s="13">
        <v>42401</v>
      </c>
      <c r="B42" s="18">
        <v>34848.84242039464</v>
      </c>
      <c r="C42" s="18">
        <v>891.5754197587199</v>
      </c>
      <c r="D42" s="5">
        <v>0.025584075620168716</v>
      </c>
      <c r="E42" s="18">
        <v>38485.59884071315</v>
      </c>
      <c r="F42" s="5">
        <v>0.02772438924037057</v>
      </c>
      <c r="G42" s="18">
        <v>11031.98093562271</v>
      </c>
      <c r="H42" s="18">
        <v>4954.11375903</v>
      </c>
      <c r="I42" s="18">
        <v>281.83857126</v>
      </c>
      <c r="J42" s="18">
        <v>264.84056267</v>
      </c>
      <c r="K42" s="26">
        <f aca="true" t="shared" si="2" ref="K42:K52">E42+G42+H42+I42+J42</f>
        <v>55018.37266929586</v>
      </c>
    </row>
    <row r="43" spans="1:11" ht="12.75">
      <c r="A43" s="13">
        <v>42430</v>
      </c>
      <c r="B43" s="18">
        <v>35326.39657833037</v>
      </c>
      <c r="C43" s="18">
        <v>912.82059656305</v>
      </c>
      <c r="D43" s="5">
        <v>0.025839618103675622</v>
      </c>
      <c r="E43" s="18">
        <v>38872.2971131561</v>
      </c>
      <c r="F43" s="5">
        <v>0.02802632959089906</v>
      </c>
      <c r="G43" s="18">
        <v>11158.391390781502</v>
      </c>
      <c r="H43" s="18">
        <v>4983.52692074</v>
      </c>
      <c r="I43" s="18">
        <v>274.3565123</v>
      </c>
      <c r="J43" s="18">
        <v>260.52018552</v>
      </c>
      <c r="K43" s="26">
        <f t="shared" si="2"/>
        <v>55549.0921224976</v>
      </c>
    </row>
    <row r="44" spans="1:11" ht="12.75">
      <c r="A44" s="13">
        <v>42461</v>
      </c>
      <c r="B44" s="18">
        <v>35856.851408823546</v>
      </c>
      <c r="C44" s="18">
        <v>939.12031959615</v>
      </c>
      <c r="D44" s="5">
        <v>0.026190819402649897</v>
      </c>
      <c r="E44" s="18">
        <v>39339.578680622486</v>
      </c>
      <c r="F44" s="5">
        <v>0.028356401978042338</v>
      </c>
      <c r="G44" s="18">
        <v>11282.994977121427</v>
      </c>
      <c r="H44" s="18">
        <v>5006.1745156199995</v>
      </c>
      <c r="I44" s="18">
        <v>262.19367137</v>
      </c>
      <c r="J44" s="18">
        <v>267.6001017</v>
      </c>
      <c r="K44" s="26">
        <f t="shared" si="2"/>
        <v>56158.54194643391</v>
      </c>
    </row>
    <row r="45" spans="1:11" ht="12.75">
      <c r="A45" s="13">
        <v>42491</v>
      </c>
      <c r="B45" s="18">
        <v>36354.34538144678</v>
      </c>
      <c r="C45" s="18">
        <v>961.73685321861</v>
      </c>
      <c r="D45" s="5">
        <v>0.02645452264722738</v>
      </c>
      <c r="E45" s="18">
        <v>39771.18219286477</v>
      </c>
      <c r="F45" s="5">
        <v>0.0283233988512238</v>
      </c>
      <c r="G45" s="18">
        <v>11427.418340917071</v>
      </c>
      <c r="H45" s="18">
        <v>5046.4561021</v>
      </c>
      <c r="I45" s="18">
        <v>278.1030746</v>
      </c>
      <c r="J45" s="18">
        <v>274.89803635</v>
      </c>
      <c r="K45" s="26">
        <f t="shared" si="2"/>
        <v>56798.057746831844</v>
      </c>
    </row>
    <row r="46" spans="1:11" ht="12.75">
      <c r="A46" s="13">
        <v>42522</v>
      </c>
      <c r="B46" s="18">
        <v>36796.88353683119</v>
      </c>
      <c r="C46" s="18">
        <v>972.85889799674</v>
      </c>
      <c r="D46" s="5">
        <v>0.02643862209208489</v>
      </c>
      <c r="E46" s="18">
        <v>40146.655073948794</v>
      </c>
      <c r="F46" s="5">
        <v>0.028391454855837907</v>
      </c>
      <c r="G46" s="18">
        <v>11602.956356920857</v>
      </c>
      <c r="H46" s="18">
        <v>5092.30419051</v>
      </c>
      <c r="I46" s="18">
        <v>291.24911378999997</v>
      </c>
      <c r="J46" s="18">
        <v>281.85029425</v>
      </c>
      <c r="K46" s="26">
        <f t="shared" si="2"/>
        <v>57415.01502941965</v>
      </c>
    </row>
    <row r="47" spans="1:11" ht="12.75">
      <c r="A47" s="13">
        <v>42552</v>
      </c>
      <c r="B47" s="18">
        <v>37238.53353191996</v>
      </c>
      <c r="C47" s="18">
        <v>1012.83742617615</v>
      </c>
      <c r="D47" s="5">
        <v>0.027198638885926336</v>
      </c>
      <c r="E47" s="18">
        <v>40526.06516036542</v>
      </c>
      <c r="F47" s="5">
        <v>0.02917345103187769</v>
      </c>
      <c r="G47" s="18">
        <v>11750.380243371968</v>
      </c>
      <c r="H47" s="18">
        <v>5099.17721424</v>
      </c>
      <c r="I47" s="18">
        <v>294.66244607</v>
      </c>
      <c r="J47" s="18">
        <v>289.16462418</v>
      </c>
      <c r="K47" s="26">
        <f t="shared" si="2"/>
        <v>57959.44968822738</v>
      </c>
    </row>
    <row r="48" spans="1:11" ht="12.75">
      <c r="A48" s="13">
        <v>42583</v>
      </c>
      <c r="B48" s="18">
        <v>37720.2885866977</v>
      </c>
      <c r="C48" s="18">
        <v>1041.73369547443</v>
      </c>
      <c r="D48" s="5">
        <v>0.0276173310042438</v>
      </c>
      <c r="E48" s="18">
        <v>40937.25984870304</v>
      </c>
      <c r="F48" s="5">
        <v>0.029620048111438584</v>
      </c>
      <c r="G48" s="18">
        <v>11911.363384635015</v>
      </c>
      <c r="H48" s="18">
        <v>5145.62387878</v>
      </c>
      <c r="I48" s="18">
        <v>304.21651053000005</v>
      </c>
      <c r="J48" s="18">
        <v>296.41347847</v>
      </c>
      <c r="K48" s="26">
        <f t="shared" si="2"/>
        <v>58594.87710111806</v>
      </c>
    </row>
    <row r="49" spans="1:11" ht="12.75">
      <c r="A49" s="13">
        <v>42614</v>
      </c>
      <c r="B49" s="18">
        <v>37797.80924803449</v>
      </c>
      <c r="C49" s="18">
        <v>1064.06609945696</v>
      </c>
      <c r="D49" s="5">
        <v>0.028151528372303537</v>
      </c>
      <c r="E49" s="18">
        <v>41359.470121226324</v>
      </c>
      <c r="F49" s="5">
        <v>0.029884711223616425</v>
      </c>
      <c r="G49" s="18">
        <v>12040.064747482069</v>
      </c>
      <c r="H49" s="18">
        <v>5200.87709139</v>
      </c>
      <c r="I49" s="18">
        <v>311.75406916000003</v>
      </c>
      <c r="J49" s="18">
        <v>304.53096467</v>
      </c>
      <c r="K49" s="26">
        <f t="shared" si="2"/>
        <v>59216.69699392839</v>
      </c>
    </row>
    <row r="50" spans="1:11" ht="12.75">
      <c r="A50" s="13">
        <v>42644</v>
      </c>
      <c r="B50" s="18">
        <v>38284.34181064966</v>
      </c>
      <c r="C50" s="18">
        <v>1090.26185006753</v>
      </c>
      <c r="D50" s="5">
        <v>0.028478009507381656</v>
      </c>
      <c r="E50" s="18">
        <v>41778.6948186161</v>
      </c>
      <c r="F50" s="5">
        <v>0.030206543073012196</v>
      </c>
      <c r="G50" s="18">
        <v>12200.170067590652</v>
      </c>
      <c r="H50" s="18">
        <v>5252.01210276</v>
      </c>
      <c r="I50" s="18">
        <v>312.76607184</v>
      </c>
      <c r="J50" s="18">
        <v>312.22467416</v>
      </c>
      <c r="K50" s="26">
        <f t="shared" si="2"/>
        <v>59855.86773496676</v>
      </c>
    </row>
    <row r="51" spans="1:11" ht="12.75">
      <c r="A51" s="13">
        <v>42675</v>
      </c>
      <c r="B51" s="18">
        <v>38485.96038875062</v>
      </c>
      <c r="C51" s="18">
        <v>1124.15565863178</v>
      </c>
      <c r="D51" s="5">
        <v>0.029209499965092953</v>
      </c>
      <c r="E51" s="18">
        <v>41915.7975178668</v>
      </c>
      <c r="F51" s="5">
        <v>0.030901279380512</v>
      </c>
      <c r="G51" s="18">
        <v>12360.369874570391</v>
      </c>
      <c r="H51" s="18">
        <v>5296.38547264</v>
      </c>
      <c r="I51" s="18">
        <v>320.49647418999996</v>
      </c>
      <c r="J51" s="18">
        <v>318.45952847</v>
      </c>
      <c r="K51" s="26">
        <f t="shared" si="2"/>
        <v>60211.50886773718</v>
      </c>
    </row>
    <row r="52" spans="1:11" ht="13.5" thickBot="1">
      <c r="A52" s="14">
        <v>42705</v>
      </c>
      <c r="B52" s="19">
        <v>39077.10310672301</v>
      </c>
      <c r="C52" s="18">
        <v>1127.85467041474</v>
      </c>
      <c r="D52" s="5">
        <v>0.028862289697741145</v>
      </c>
      <c r="E52" s="18">
        <v>42787.085448456855</v>
      </c>
      <c r="F52" s="5">
        <v>0.030305940829543434</v>
      </c>
      <c r="G52" s="18">
        <v>12593.768665077258</v>
      </c>
      <c r="H52" s="18">
        <v>5320.5700817</v>
      </c>
      <c r="I52" s="18">
        <v>318.24855455</v>
      </c>
      <c r="J52" s="18">
        <v>291.45587801</v>
      </c>
      <c r="K52" s="26">
        <f t="shared" si="2"/>
        <v>61311.12862779411</v>
      </c>
    </row>
    <row r="53" spans="1:11" ht="12.75">
      <c r="A53" s="33">
        <v>2017</v>
      </c>
      <c r="B53" s="34"/>
      <c r="C53" s="34"/>
      <c r="D53" s="34"/>
      <c r="E53" s="34"/>
      <c r="F53" s="34"/>
      <c r="G53" s="34"/>
      <c r="H53" s="34"/>
      <c r="I53" s="34"/>
      <c r="J53" s="34"/>
      <c r="K53" s="35"/>
    </row>
    <row r="54" spans="1:11" ht="12.75">
      <c r="A54" s="13">
        <v>42736</v>
      </c>
      <c r="B54" s="18">
        <v>39196.67444590809</v>
      </c>
      <c r="C54" s="18">
        <v>1193.00777153326</v>
      </c>
      <c r="D54" s="5">
        <v>0.030436453816499814</v>
      </c>
      <c r="E54" s="18">
        <v>42844.3671086389</v>
      </c>
      <c r="F54" s="5">
        <v>0.03185263654258099</v>
      </c>
      <c r="G54" s="18">
        <v>12686.77061314278</v>
      </c>
      <c r="H54" s="18">
        <v>5338.1171966599995</v>
      </c>
      <c r="I54" s="18">
        <v>330.98996464000004</v>
      </c>
      <c r="J54" s="18">
        <v>294.30182773</v>
      </c>
      <c r="K54" s="26">
        <f>E54+G54+H54+I54+J54</f>
        <v>61494.54671081168</v>
      </c>
    </row>
    <row r="55" spans="1:11" ht="12.75">
      <c r="A55" s="13">
        <v>42767</v>
      </c>
      <c r="B55" s="18">
        <v>39740.28781154936</v>
      </c>
      <c r="C55" s="18">
        <v>1208.32748881253</v>
      </c>
      <c r="D55" s="5">
        <v>0.030405604874893855</v>
      </c>
      <c r="E55" s="18">
        <v>43329.33820233702</v>
      </c>
      <c r="F55" s="5">
        <v>0.03184295121599613</v>
      </c>
      <c r="G55" s="18">
        <v>12838.905432674286</v>
      </c>
      <c r="H55" s="18">
        <v>5396.506132179999</v>
      </c>
      <c r="I55" s="18">
        <v>341.98979305</v>
      </c>
      <c r="J55" s="18">
        <v>303.41296441000003</v>
      </c>
      <c r="K55" s="26">
        <f aca="true" t="shared" si="3" ref="K55:K65">E55+G55+H55+I55+J55</f>
        <v>62210.15252465131</v>
      </c>
    </row>
    <row r="56" spans="1:11" ht="12.75">
      <c r="A56" s="13">
        <v>42795</v>
      </c>
      <c r="B56" s="18">
        <v>39821.97239935493</v>
      </c>
      <c r="C56" s="18">
        <v>1233.5292869839998</v>
      </c>
      <c r="D56" s="5">
        <v>0.030976097181062322</v>
      </c>
      <c r="E56" s="18">
        <v>43758.32803204952</v>
      </c>
      <c r="F56" s="5">
        <v>0.032142359755477426</v>
      </c>
      <c r="G56" s="18">
        <v>12988.64545678726</v>
      </c>
      <c r="H56" s="18">
        <v>5405.858265909999</v>
      </c>
      <c r="I56" s="18">
        <v>349.41931527</v>
      </c>
      <c r="J56" s="18">
        <v>311.15081821</v>
      </c>
      <c r="K56" s="26">
        <f t="shared" si="3"/>
        <v>62813.401888226785</v>
      </c>
    </row>
    <row r="57" spans="1:11" ht="12.75">
      <c r="A57" s="13">
        <v>42826</v>
      </c>
      <c r="B57" s="18">
        <v>40172.58680330162</v>
      </c>
      <c r="C57" s="18">
        <v>1281.2264620963501</v>
      </c>
      <c r="D57" s="5">
        <v>0.03189305354842251</v>
      </c>
      <c r="E57" s="18">
        <v>44055.787355602006</v>
      </c>
      <c r="F57" s="5">
        <v>0.03310147043099612</v>
      </c>
      <c r="G57" s="18">
        <v>13129.261786293808</v>
      </c>
      <c r="H57" s="18">
        <v>5476.42642261</v>
      </c>
      <c r="I57" s="18">
        <v>356.17162296000004</v>
      </c>
      <c r="J57" s="18">
        <v>318.22664052</v>
      </c>
      <c r="K57" s="26">
        <f t="shared" si="3"/>
        <v>63335.87382798581</v>
      </c>
    </row>
    <row r="58" spans="1:11" ht="12.75">
      <c r="A58" s="13">
        <v>42856</v>
      </c>
      <c r="B58" s="18">
        <v>40575.603076069914</v>
      </c>
      <c r="C58" s="18">
        <v>1324.21465368145</v>
      </c>
      <c r="D58" s="5">
        <v>0.032635735597049596</v>
      </c>
      <c r="E58" s="18">
        <v>44390.93553142164</v>
      </c>
      <c r="F58" s="5">
        <v>0.033853270937680605</v>
      </c>
      <c r="G58" s="18">
        <v>13288.640357423421</v>
      </c>
      <c r="H58" s="18">
        <v>5547.43949725</v>
      </c>
      <c r="I58" s="18">
        <v>365.4249438</v>
      </c>
      <c r="J58" s="18">
        <v>323.60010119000003</v>
      </c>
      <c r="K58" s="26">
        <f t="shared" si="3"/>
        <v>63916.04043108506</v>
      </c>
    </row>
    <row r="59" spans="1:11" ht="12.75">
      <c r="A59" s="13">
        <v>42887</v>
      </c>
      <c r="B59" s="18">
        <v>40531.42493659399</v>
      </c>
      <c r="C59" s="18">
        <v>1375.1571315041501</v>
      </c>
      <c r="D59" s="5">
        <v>0.033928171379501215</v>
      </c>
      <c r="E59" s="18">
        <v>44724.43890242973</v>
      </c>
      <c r="F59" s="5">
        <v>0.034707307366708046</v>
      </c>
      <c r="G59" s="18">
        <v>13457.167514171473</v>
      </c>
      <c r="H59" s="18">
        <v>5619.80536218</v>
      </c>
      <c r="I59" s="18">
        <v>371.58733422999995</v>
      </c>
      <c r="J59" s="18">
        <v>327.23505048</v>
      </c>
      <c r="K59" s="26">
        <f t="shared" si="3"/>
        <v>64500.23416349119</v>
      </c>
    </row>
    <row r="60" spans="1:11" ht="12.75">
      <c r="A60" s="13">
        <v>42917</v>
      </c>
      <c r="B60" s="18">
        <v>40902.18707199155</v>
      </c>
      <c r="C60" s="18">
        <v>1444.3789727465598</v>
      </c>
      <c r="D60" s="5">
        <v>0.03531300099440458</v>
      </c>
      <c r="E60" s="18">
        <v>45019.63749974856</v>
      </c>
      <c r="F60" s="5">
        <v>0.036086620594171205</v>
      </c>
      <c r="G60" s="18">
        <v>13591.636142671785</v>
      </c>
      <c r="H60" s="18">
        <v>5689.47286395</v>
      </c>
      <c r="I60" s="18">
        <v>373.5315007</v>
      </c>
      <c r="J60" s="18">
        <v>332.90705787999997</v>
      </c>
      <c r="K60" s="26">
        <f t="shared" si="3"/>
        <v>65007.185064950354</v>
      </c>
    </row>
    <row r="61" spans="1:11" ht="12.75">
      <c r="A61" s="13">
        <v>42948</v>
      </c>
      <c r="B61" s="18">
        <v>41352.47731433651</v>
      </c>
      <c r="C61" s="18">
        <v>1491.01260995978</v>
      </c>
      <c r="D61" s="5">
        <v>0.03605618591181381</v>
      </c>
      <c r="E61" s="18">
        <v>45384.32639554372</v>
      </c>
      <c r="F61" s="5">
        <v>0.036858024637765864</v>
      </c>
      <c r="G61" s="18">
        <v>13769.27138422295</v>
      </c>
      <c r="H61" s="18">
        <v>5745.051147</v>
      </c>
      <c r="I61" s="18">
        <v>380.57452402</v>
      </c>
      <c r="J61" s="18">
        <v>338.07355202</v>
      </c>
      <c r="K61" s="26">
        <f t="shared" si="3"/>
        <v>65617.29700280666</v>
      </c>
    </row>
    <row r="62" spans="1:11" ht="12.75">
      <c r="A62" s="13">
        <v>42979</v>
      </c>
      <c r="B62" s="18">
        <v>41810.749877330105</v>
      </c>
      <c r="C62" s="18">
        <v>1535.78887852322</v>
      </c>
      <c r="D62" s="5">
        <v>0.0367319142332802</v>
      </c>
      <c r="E62" s="18">
        <v>45763.51157384166</v>
      </c>
      <c r="F62" s="5">
        <v>0.03753453147635322</v>
      </c>
      <c r="G62" s="18">
        <v>13967.701316253335</v>
      </c>
      <c r="H62" s="18">
        <v>5766.91841712</v>
      </c>
      <c r="I62" s="18">
        <v>387.03884143</v>
      </c>
      <c r="J62" s="18">
        <v>345.33159474999997</v>
      </c>
      <c r="K62" s="26">
        <f t="shared" si="3"/>
        <v>66230.50174339498</v>
      </c>
    </row>
    <row r="63" spans="1:11" ht="12.75">
      <c r="A63" s="13">
        <v>43009</v>
      </c>
      <c r="B63" s="18">
        <v>42100.665188671825</v>
      </c>
      <c r="C63" s="18">
        <v>1598.3842599279</v>
      </c>
      <c r="D63" s="5">
        <v>0.037965772102764375</v>
      </c>
      <c r="E63" s="18">
        <v>45957.10963546965</v>
      </c>
      <c r="F63" s="5">
        <v>0.03874073508844312</v>
      </c>
      <c r="G63" s="18">
        <v>14192.3116527715</v>
      </c>
      <c r="H63" s="18">
        <v>5827.6403850199995</v>
      </c>
      <c r="I63" s="18">
        <v>383.12159823</v>
      </c>
      <c r="J63" s="18">
        <v>350.43100050000004</v>
      </c>
      <c r="K63" s="26">
        <f t="shared" si="3"/>
        <v>66710.61427199116</v>
      </c>
    </row>
    <row r="64" spans="1:11" ht="12.75">
      <c r="A64" s="13">
        <v>43040</v>
      </c>
      <c r="B64" s="18">
        <v>42202.60137572053</v>
      </c>
      <c r="C64" s="18">
        <v>1652.3358156114</v>
      </c>
      <c r="D64" s="5">
        <v>0.03915246363372285</v>
      </c>
      <c r="E64" s="18">
        <v>46241.09427981038</v>
      </c>
      <c r="F64" s="5">
        <v>0.039698224370862616</v>
      </c>
      <c r="G64" s="18">
        <v>14444.61433867321</v>
      </c>
      <c r="H64" s="18">
        <v>5787.74770948</v>
      </c>
      <c r="I64" s="18">
        <v>399.02373054000003</v>
      </c>
      <c r="J64" s="18">
        <v>357.07544134</v>
      </c>
      <c r="K64" s="26">
        <f t="shared" si="3"/>
        <v>67229.55549984358</v>
      </c>
    </row>
    <row r="65" spans="1:11" ht="13.5" thickBot="1">
      <c r="A65" s="14">
        <v>43070</v>
      </c>
      <c r="B65" s="19">
        <v>42811.750573509984</v>
      </c>
      <c r="C65" s="18">
        <v>1656.9001819899997</v>
      </c>
      <c r="D65" s="5">
        <v>0.03870199559219184</v>
      </c>
      <c r="E65" s="18">
        <v>47138.395505351466</v>
      </c>
      <c r="F65" s="5">
        <v>0.03908469533125069</v>
      </c>
      <c r="G65" s="18">
        <v>14679.05876284521</v>
      </c>
      <c r="H65" s="18">
        <v>5783.90364482</v>
      </c>
      <c r="I65" s="18">
        <v>412.573886</v>
      </c>
      <c r="J65" s="18">
        <v>367.2382778</v>
      </c>
      <c r="K65" s="26">
        <f t="shared" si="3"/>
        <v>68381.17007681668</v>
      </c>
    </row>
    <row r="66" spans="1:11" ht="12.75">
      <c r="A66" s="33">
        <v>2018</v>
      </c>
      <c r="B66" s="34"/>
      <c r="C66" s="34"/>
      <c r="D66" s="34"/>
      <c r="E66" s="34"/>
      <c r="F66" s="34"/>
      <c r="G66" s="34"/>
      <c r="H66" s="34"/>
      <c r="I66" s="34"/>
      <c r="J66" s="34"/>
      <c r="K66" s="35"/>
    </row>
    <row r="67" spans="1:11" ht="12.75">
      <c r="A67" s="13">
        <v>43101</v>
      </c>
      <c r="B67" s="18">
        <v>42891.09068581044</v>
      </c>
      <c r="C67" s="18">
        <v>1719.38771726284</v>
      </c>
      <c r="D67" s="5">
        <v>0.04008729294990069</v>
      </c>
      <c r="E67" s="18">
        <v>47132.29503656959</v>
      </c>
      <c r="F67" s="5">
        <v>0.04050470507602236</v>
      </c>
      <c r="G67" s="18">
        <v>14771.92079050483</v>
      </c>
      <c r="H67" s="18">
        <v>5827.6869957</v>
      </c>
      <c r="I67" s="18">
        <v>417.99692291</v>
      </c>
      <c r="J67" s="18">
        <v>370.98058457</v>
      </c>
      <c r="K67" s="26">
        <f>E67+G67+H67+I67+J67</f>
        <v>68520.88033025441</v>
      </c>
    </row>
    <row r="68" spans="1:11" ht="12.75">
      <c r="A68" s="13">
        <v>43132</v>
      </c>
      <c r="B68" s="18">
        <v>42960.18500006999</v>
      </c>
      <c r="C68" s="18">
        <v>1741.29494662</v>
      </c>
      <c r="D68" s="5">
        <v>0.040532761826262226</v>
      </c>
      <c r="E68" s="18">
        <v>47124.25060228989</v>
      </c>
      <c r="F68" s="5">
        <v>0.04098013461150028</v>
      </c>
      <c r="G68" s="18">
        <v>14986.118169246274</v>
      </c>
      <c r="H68" s="18">
        <v>5860.45302047</v>
      </c>
      <c r="I68" s="18">
        <v>424.02504491311</v>
      </c>
      <c r="J68" s="18">
        <v>374.84482484999995</v>
      </c>
      <c r="K68" s="26">
        <f aca="true" t="shared" si="4" ref="K68:K78">E68+G68+H68+I68+J68</f>
        <v>68769.69166176928</v>
      </c>
    </row>
    <row r="69" spans="1:11" ht="12.75">
      <c r="A69" s="13">
        <v>43160</v>
      </c>
      <c r="B69" s="18">
        <v>43519.30532540735</v>
      </c>
      <c r="C69" s="18">
        <v>1740.32733712508</v>
      </c>
      <c r="D69" s="5">
        <v>0.03998977750476742</v>
      </c>
      <c r="E69" s="18">
        <v>47910.18413607579</v>
      </c>
      <c r="F69" s="5">
        <v>0.04037767566289542</v>
      </c>
      <c r="G69" s="18">
        <v>15199.351028454908</v>
      </c>
      <c r="H69" s="18">
        <v>5973.504541829999</v>
      </c>
      <c r="I69" s="18">
        <v>432.74337889</v>
      </c>
      <c r="J69" s="18">
        <v>376.57100113</v>
      </c>
      <c r="K69" s="26">
        <f t="shared" si="4"/>
        <v>69892.35408638068</v>
      </c>
    </row>
    <row r="70" spans="1:11" ht="12.75">
      <c r="A70" s="13">
        <v>43191</v>
      </c>
      <c r="B70" s="18">
        <v>43959.09693378171</v>
      </c>
      <c r="C70" s="18">
        <v>1777.96222416401</v>
      </c>
      <c r="D70" s="5">
        <v>0.0404458314246597</v>
      </c>
      <c r="E70" s="18">
        <v>48262.23224110787</v>
      </c>
      <c r="F70" s="5">
        <v>0.04088850589061513</v>
      </c>
      <c r="G70" s="18">
        <v>15396.831871824672</v>
      </c>
      <c r="H70" s="18">
        <v>6043.95780764</v>
      </c>
      <c r="I70" s="18">
        <v>440.26032974000003</v>
      </c>
      <c r="J70" s="18">
        <v>380.67284820000003</v>
      </c>
      <c r="K70" s="26">
        <f t="shared" si="4"/>
        <v>70523.95509851255</v>
      </c>
    </row>
    <row r="71" spans="1:11" ht="12.75">
      <c r="A71" s="13">
        <v>43221</v>
      </c>
      <c r="B71" s="18">
        <v>44468.865283734536</v>
      </c>
      <c r="C71" s="18">
        <v>1793.23587442497</v>
      </c>
      <c r="D71" s="5">
        <v>0.04032564948494167</v>
      </c>
      <c r="E71" s="18">
        <v>48690.58382906</v>
      </c>
      <c r="F71" s="5">
        <v>0.0408215044121837</v>
      </c>
      <c r="G71" s="18">
        <v>15628.28741779638</v>
      </c>
      <c r="H71" s="18">
        <v>6159.106002469999</v>
      </c>
      <c r="I71" s="18">
        <v>448.33160126</v>
      </c>
      <c r="J71" s="18">
        <v>336.26133359</v>
      </c>
      <c r="K71" s="26">
        <f t="shared" si="4"/>
        <v>71262.57018417638</v>
      </c>
    </row>
    <row r="72" spans="1:11" ht="12.75">
      <c r="A72" s="13">
        <v>43252</v>
      </c>
      <c r="B72" s="18">
        <v>44913.46810200162</v>
      </c>
      <c r="C72" s="18">
        <v>1817.3763361257202</v>
      </c>
      <c r="D72" s="5">
        <v>0.040463950189692136</v>
      </c>
      <c r="E72" s="18">
        <v>49060.13726146209</v>
      </c>
      <c r="F72" s="5">
        <v>0.04113065527444789</v>
      </c>
      <c r="G72" s="18">
        <v>15859.541356503181</v>
      </c>
      <c r="H72" s="18">
        <v>6253.16988922</v>
      </c>
      <c r="I72" s="18">
        <v>460.04559123</v>
      </c>
      <c r="J72" s="18">
        <v>340.11991728</v>
      </c>
      <c r="K72" s="26">
        <f t="shared" si="4"/>
        <v>71973.01401569525</v>
      </c>
    </row>
    <row r="73" spans="1:11" ht="12.75">
      <c r="A73" s="13">
        <v>43282</v>
      </c>
      <c r="B73" s="18">
        <v>44853.14756801621</v>
      </c>
      <c r="C73" s="18">
        <v>1848.4998331576198</v>
      </c>
      <c r="D73" s="5">
        <v>0.04121226565771148</v>
      </c>
      <c r="E73" s="18">
        <v>49404.2644533883</v>
      </c>
      <c r="F73" s="5">
        <v>0.041378358475366306</v>
      </c>
      <c r="G73" s="18">
        <v>16065.154354260232</v>
      </c>
      <c r="H73" s="18">
        <v>6352.4986333199995</v>
      </c>
      <c r="I73" s="18">
        <v>468.50396997</v>
      </c>
      <c r="J73" s="18">
        <v>343.49261814999994</v>
      </c>
      <c r="K73" s="26">
        <f t="shared" si="4"/>
        <v>72633.91402908854</v>
      </c>
    </row>
    <row r="74" spans="1:11" ht="12.75">
      <c r="A74" s="13">
        <v>43313</v>
      </c>
      <c r="B74" s="18">
        <v>45322.29045871237</v>
      </c>
      <c r="C74" s="18">
        <v>1894.33941360386</v>
      </c>
      <c r="D74" s="5">
        <v>0.04179708029825991</v>
      </c>
      <c r="E74" s="18">
        <v>49778.60515958084</v>
      </c>
      <c r="F74" s="5">
        <v>0.04200346713264659</v>
      </c>
      <c r="G74" s="18">
        <v>16314.171221457316</v>
      </c>
      <c r="H74" s="18">
        <v>6465.383989411</v>
      </c>
      <c r="I74" s="18">
        <v>477.06530168</v>
      </c>
      <c r="J74" s="18">
        <v>346.8497805100001</v>
      </c>
      <c r="K74" s="26">
        <f t="shared" si="4"/>
        <v>73382.07545263917</v>
      </c>
    </row>
    <row r="75" spans="1:11" ht="12.75">
      <c r="A75" s="13">
        <v>43344</v>
      </c>
      <c r="B75" s="18">
        <v>45799.95762889089</v>
      </c>
      <c r="C75" s="18">
        <v>1897.1414797842701</v>
      </c>
      <c r="D75" s="5">
        <v>0.04142234137324926</v>
      </c>
      <c r="E75" s="18">
        <v>50169.92674133454</v>
      </c>
      <c r="F75" s="5">
        <v>0.04176009846256828</v>
      </c>
      <c r="G75" s="18">
        <v>16501.39157491829</v>
      </c>
      <c r="H75" s="18">
        <v>6566.329397863</v>
      </c>
      <c r="I75" s="18">
        <v>488.23900945</v>
      </c>
      <c r="J75" s="18">
        <v>352.25574231</v>
      </c>
      <c r="K75" s="26">
        <f t="shared" si="4"/>
        <v>74078.14246587582</v>
      </c>
    </row>
    <row r="76" spans="1:11" ht="12.75">
      <c r="A76" s="13">
        <v>43374</v>
      </c>
      <c r="B76" s="18">
        <v>46312.71126853232</v>
      </c>
      <c r="C76" s="18">
        <v>1888.20801857294</v>
      </c>
      <c r="D76" s="5">
        <v>0.040770837354450105</v>
      </c>
      <c r="E76" s="18">
        <v>50591.862574013925</v>
      </c>
      <c r="F76" s="5">
        <v>0.041229989069923735</v>
      </c>
      <c r="G76" s="18">
        <v>16748.43500630918</v>
      </c>
      <c r="H76" s="18">
        <v>6690.4619043600005</v>
      </c>
      <c r="I76" s="18">
        <v>498.6728814399999</v>
      </c>
      <c r="J76" s="18">
        <v>356.14709546000006</v>
      </c>
      <c r="K76" s="26">
        <f t="shared" si="4"/>
        <v>74885.5794615831</v>
      </c>
    </row>
    <row r="77" spans="1:11" ht="12.75">
      <c r="A77" s="13">
        <v>43405</v>
      </c>
      <c r="B77" s="18">
        <v>46847.14322817754</v>
      </c>
      <c r="C77" s="18">
        <v>1957.93587814448</v>
      </c>
      <c r="D77" s="5">
        <v>0.041794136060933254</v>
      </c>
      <c r="E77" s="18">
        <v>51043.70226950921</v>
      </c>
      <c r="F77" s="5">
        <v>0.04235155695713054</v>
      </c>
      <c r="G77" s="18">
        <v>16940.200132980706</v>
      </c>
      <c r="H77" s="18">
        <v>6819.877837999999</v>
      </c>
      <c r="I77" s="18">
        <v>503.15479303999996</v>
      </c>
      <c r="J77" s="18">
        <v>358.74650457</v>
      </c>
      <c r="K77" s="26">
        <f t="shared" si="4"/>
        <v>75665.6815380999</v>
      </c>
    </row>
    <row r="78" spans="1:11" ht="13.5" thickBot="1">
      <c r="A78" s="14">
        <v>43435</v>
      </c>
      <c r="B78" s="19">
        <v>47375.44452843364</v>
      </c>
      <c r="C78" s="18">
        <v>1957.74262027918</v>
      </c>
      <c r="D78" s="5">
        <v>0.041323994735377914</v>
      </c>
      <c r="E78" s="18">
        <v>51490.6422367945</v>
      </c>
      <c r="F78" s="5">
        <v>0.042040252595199425</v>
      </c>
      <c r="G78" s="18">
        <v>17184.8246024951</v>
      </c>
      <c r="H78" s="18">
        <v>6948.924215000001</v>
      </c>
      <c r="I78" s="18">
        <v>514.5957426</v>
      </c>
      <c r="J78" s="18">
        <v>359.87592862</v>
      </c>
      <c r="K78" s="26">
        <f t="shared" si="4"/>
        <v>76498.86272550959</v>
      </c>
    </row>
    <row r="79" spans="1:11" ht="12.75">
      <c r="A79" s="33">
        <v>2019</v>
      </c>
      <c r="B79" s="34"/>
      <c r="C79" s="34"/>
      <c r="D79" s="34"/>
      <c r="E79" s="34"/>
      <c r="F79" s="34"/>
      <c r="G79" s="34"/>
      <c r="H79" s="34"/>
      <c r="I79" s="34"/>
      <c r="J79" s="34"/>
      <c r="K79" s="35"/>
    </row>
    <row r="80" spans="1:11" ht="12.75">
      <c r="A80" s="13">
        <v>43466</v>
      </c>
      <c r="B80" s="18">
        <v>47613.03820488</v>
      </c>
      <c r="C80" s="18">
        <v>2017.33460291241</v>
      </c>
      <c r="D80" s="5">
        <v>0.042369373578551583</v>
      </c>
      <c r="E80" s="18">
        <v>51645.1409001252</v>
      </c>
      <c r="F80" s="5">
        <v>0.043186615527111304</v>
      </c>
      <c r="G80" s="18">
        <v>17338.720892407502</v>
      </c>
      <c r="H80" s="18">
        <v>6961.883217450001</v>
      </c>
      <c r="I80" s="18">
        <v>521.84155694</v>
      </c>
      <c r="J80" s="18">
        <v>361.95244489000004</v>
      </c>
      <c r="K80" s="26">
        <f>E80+G80+H80+I80+J80</f>
        <v>76829.5390118127</v>
      </c>
    </row>
    <row r="81" spans="1:11" ht="13.5" customHeight="1">
      <c r="A81" s="13">
        <v>43497</v>
      </c>
      <c r="B81" s="18">
        <v>47992.431955620006</v>
      </c>
      <c r="C81" s="18">
        <v>2023.0766901000002</v>
      </c>
      <c r="D81" s="5">
        <v>0.042154077375591174</v>
      </c>
      <c r="E81" s="18">
        <v>51948.158143522174</v>
      </c>
      <c r="F81" s="5">
        <v>0.04306852242293915</v>
      </c>
      <c r="G81" s="18">
        <v>17469.54249426</v>
      </c>
      <c r="H81" s="18">
        <v>6987.24709851</v>
      </c>
      <c r="I81" s="18">
        <v>535.77252427</v>
      </c>
      <c r="J81" s="18">
        <v>363.64549444</v>
      </c>
      <c r="K81" s="26">
        <f aca="true" t="shared" si="5" ref="K81:K91">E81+G81+H81+I81+J81</f>
        <v>77304.36575500216</v>
      </c>
    </row>
    <row r="82" spans="1:11" ht="13.5" customHeight="1">
      <c r="A82" s="13">
        <v>43525</v>
      </c>
      <c r="B82" s="18">
        <v>48362.42092475317</v>
      </c>
      <c r="C82" s="18">
        <v>2031.61404409396</v>
      </c>
      <c r="D82" s="5">
        <v>0.042008113019299374</v>
      </c>
      <c r="E82" s="18">
        <v>52235.70440813141</v>
      </c>
      <c r="F82" s="5">
        <v>0.043040411809193935</v>
      </c>
      <c r="G82" s="18">
        <v>17620.507185303013</v>
      </c>
      <c r="H82" s="18">
        <v>7128.151471169999</v>
      </c>
      <c r="I82" s="18">
        <v>544.76977098</v>
      </c>
      <c r="J82" s="18">
        <v>365.14617572000003</v>
      </c>
      <c r="K82" s="26">
        <f t="shared" si="5"/>
        <v>77894.27901130442</v>
      </c>
    </row>
    <row r="83" spans="1:11" ht="13.5" customHeight="1">
      <c r="A83" s="13">
        <v>43556</v>
      </c>
      <c r="B83" s="18">
        <v>48368.3170053077</v>
      </c>
      <c r="C83" s="18">
        <v>2044.55614367559</v>
      </c>
      <c r="D83" s="5">
        <v>0.04227056615286471</v>
      </c>
      <c r="E83" s="18">
        <v>52524.56016854108</v>
      </c>
      <c r="F83" s="5">
        <v>0.0430008868105643</v>
      </c>
      <c r="G83" s="18">
        <v>17787.92384875651</v>
      </c>
      <c r="H83" s="18">
        <v>7257.3076364</v>
      </c>
      <c r="I83" s="18">
        <v>557.22669375</v>
      </c>
      <c r="J83" s="18">
        <v>367.71900344</v>
      </c>
      <c r="K83" s="26">
        <f t="shared" si="5"/>
        <v>78494.73735088759</v>
      </c>
    </row>
    <row r="84" spans="1:11" ht="13.5" customHeight="1">
      <c r="A84" s="13">
        <v>43586</v>
      </c>
      <c r="B84" s="18">
        <v>48516.2315867496</v>
      </c>
      <c r="C84" s="18">
        <v>2065.50702469145</v>
      </c>
      <c r="D84" s="5">
        <v>0.04257352554264677</v>
      </c>
      <c r="E84" s="18">
        <v>52981.69519879004</v>
      </c>
      <c r="F84" s="5">
        <v>0.04309831235847604</v>
      </c>
      <c r="G84" s="18">
        <v>18001.059600665503</v>
      </c>
      <c r="H84" s="18">
        <v>7377.1407478</v>
      </c>
      <c r="I84" s="18">
        <v>570.79911192</v>
      </c>
      <c r="J84" s="18">
        <v>370.81805178999997</v>
      </c>
      <c r="K84" s="26">
        <f t="shared" si="5"/>
        <v>79301.51271096556</v>
      </c>
    </row>
    <row r="85" spans="1:11" ht="12.75">
      <c r="A85" s="13">
        <v>43617</v>
      </c>
      <c r="B85" s="18">
        <v>48912.336415785314</v>
      </c>
      <c r="C85" s="18">
        <v>2093.9619110288304</v>
      </c>
      <c r="D85" s="5">
        <v>0.04281050680607138</v>
      </c>
      <c r="E85" s="18">
        <v>53300.8009539466</v>
      </c>
      <c r="F85" s="5">
        <v>0.0435835807029325</v>
      </c>
      <c r="G85" s="18">
        <v>18184.248039340004</v>
      </c>
      <c r="H85" s="18">
        <v>7590.97552538</v>
      </c>
      <c r="I85" s="18">
        <v>581.81087145</v>
      </c>
      <c r="J85" s="18">
        <v>372.58404277</v>
      </c>
      <c r="K85" s="26">
        <f t="shared" si="5"/>
        <v>80030.4194328866</v>
      </c>
    </row>
    <row r="86" spans="1:11" ht="12.75">
      <c r="A86" s="13">
        <v>43647</v>
      </c>
      <c r="B86" s="18">
        <v>49415.5592413326</v>
      </c>
      <c r="C86" s="18">
        <v>2125.75629591483</v>
      </c>
      <c r="D86" s="5">
        <v>0.0430179548415752</v>
      </c>
      <c r="E86" s="18">
        <v>53712.92983718688</v>
      </c>
      <c r="F86" s="5">
        <v>0.043720573424282844</v>
      </c>
      <c r="G86" s="18">
        <v>18390.265328403322</v>
      </c>
      <c r="H86" s="18">
        <v>7671.61308966</v>
      </c>
      <c r="I86" s="18">
        <v>594.78532044</v>
      </c>
      <c r="J86" s="18">
        <v>374.34949647</v>
      </c>
      <c r="K86" s="26">
        <f t="shared" si="5"/>
        <v>80743.9430721602</v>
      </c>
    </row>
    <row r="87" spans="1:11" ht="12.75">
      <c r="A87" s="13">
        <v>43678</v>
      </c>
      <c r="B87" s="18">
        <v>49734.6537668561</v>
      </c>
      <c r="C87" s="18">
        <v>2136.6299173368698</v>
      </c>
      <c r="D87" s="5">
        <v>0.042960586945128214</v>
      </c>
      <c r="E87" s="18">
        <v>54291.60054557728</v>
      </c>
      <c r="F87" s="5">
        <v>0.04349268339483832</v>
      </c>
      <c r="G87" s="18">
        <v>18634.6411652151</v>
      </c>
      <c r="H87" s="18">
        <v>7648.08792041</v>
      </c>
      <c r="I87" s="18">
        <v>610.98123228</v>
      </c>
      <c r="J87" s="18">
        <v>377.78396106</v>
      </c>
      <c r="K87" s="26">
        <f t="shared" si="5"/>
        <v>81563.0948245424</v>
      </c>
    </row>
    <row r="88" spans="1:11" ht="12.75">
      <c r="A88" s="13">
        <v>43709</v>
      </c>
      <c r="B88" s="18">
        <v>50250.1891374044</v>
      </c>
      <c r="C88" s="18">
        <v>2150.46747474638</v>
      </c>
      <c r="D88" s="5">
        <v>0.04279521155365465</v>
      </c>
      <c r="E88" s="18">
        <v>54717.32743745782</v>
      </c>
      <c r="F88" s="5">
        <v>0.04330993629006645</v>
      </c>
      <c r="G88" s="18">
        <v>18876.415978858</v>
      </c>
      <c r="H88" s="18">
        <v>7789.12027555</v>
      </c>
      <c r="I88" s="18">
        <v>626.57371016</v>
      </c>
      <c r="J88" s="18">
        <v>381.10193315</v>
      </c>
      <c r="K88" s="26">
        <f t="shared" si="5"/>
        <v>82390.53933517581</v>
      </c>
    </row>
    <row r="89" spans="1:11" ht="12.75">
      <c r="A89" s="13">
        <v>43739</v>
      </c>
      <c r="B89" s="18">
        <v>50495.7175155753</v>
      </c>
      <c r="C89" s="18">
        <v>2144.5330016103403</v>
      </c>
      <c r="D89" s="5">
        <v>0.04246960152509693</v>
      </c>
      <c r="E89" s="18">
        <v>55313.15883182367</v>
      </c>
      <c r="F89" s="5">
        <v>0.04274224028353722</v>
      </c>
      <c r="G89" s="18">
        <v>19131.771647860507</v>
      </c>
      <c r="H89" s="18">
        <v>7713.95121601</v>
      </c>
      <c r="I89" s="18">
        <v>641.42590686</v>
      </c>
      <c r="J89" s="18">
        <v>385.58340872</v>
      </c>
      <c r="K89" s="26">
        <f t="shared" si="5"/>
        <v>83185.89101127417</v>
      </c>
    </row>
    <row r="90" spans="1:11" ht="12.75">
      <c r="A90" s="13">
        <v>43770</v>
      </c>
      <c r="B90" s="18">
        <v>50896.7644874809</v>
      </c>
      <c r="C90" s="18">
        <v>2223.13668776777</v>
      </c>
      <c r="D90" s="5">
        <v>0.04367933227493461</v>
      </c>
      <c r="E90" s="18">
        <v>55627.75329999161</v>
      </c>
      <c r="F90" s="5">
        <v>0.04397025074240044</v>
      </c>
      <c r="G90" s="18">
        <v>19335.1431516839</v>
      </c>
      <c r="H90" s="18">
        <v>7789.21440652</v>
      </c>
      <c r="I90" s="18">
        <v>653.24364527</v>
      </c>
      <c r="J90" s="18">
        <v>387.30267656</v>
      </c>
      <c r="K90" s="26">
        <f t="shared" si="5"/>
        <v>83792.6571800255</v>
      </c>
    </row>
    <row r="91" spans="1:11" ht="13.5" thickBot="1">
      <c r="A91" s="14">
        <v>43800</v>
      </c>
      <c r="B91" s="19">
        <v>51378.5598804888</v>
      </c>
      <c r="C91" s="18">
        <v>2196.86294854108</v>
      </c>
      <c r="D91" s="5">
        <v>0.04275835978375383</v>
      </c>
      <c r="E91" s="18">
        <v>56007.5055636984</v>
      </c>
      <c r="F91" s="5">
        <v>0.043219192585335</v>
      </c>
      <c r="G91" s="18">
        <v>19645.990868387395</v>
      </c>
      <c r="H91" s="18">
        <v>7927.73130827</v>
      </c>
      <c r="I91" s="18">
        <v>660.28932246</v>
      </c>
      <c r="J91" s="18">
        <v>390.43534449</v>
      </c>
      <c r="K91" s="26">
        <f t="shared" si="5"/>
        <v>84631.9524073058</v>
      </c>
    </row>
    <row r="92" spans="1:11" ht="12.75">
      <c r="A92" s="33">
        <v>2020</v>
      </c>
      <c r="B92" s="34"/>
      <c r="C92" s="34"/>
      <c r="D92" s="34"/>
      <c r="E92" s="34"/>
      <c r="F92" s="34"/>
      <c r="G92" s="34"/>
      <c r="H92" s="34"/>
      <c r="I92" s="34"/>
      <c r="J92" s="34"/>
      <c r="K92" s="35"/>
    </row>
    <row r="93" spans="1:12" s="8" customFormat="1" ht="12.75" customHeight="1">
      <c r="A93" s="13">
        <v>43831</v>
      </c>
      <c r="B93" s="18">
        <v>51599.6437161234</v>
      </c>
      <c r="C93" s="18">
        <v>2246.5112934733497</v>
      </c>
      <c r="D93" s="5">
        <v>0.043537341184613255</v>
      </c>
      <c r="E93" s="18">
        <v>56133.17981902689</v>
      </c>
      <c r="F93" s="5">
        <v>0.04398656765380117</v>
      </c>
      <c r="G93" s="18">
        <v>19857.956128530914</v>
      </c>
      <c r="H93" s="18">
        <v>7966.19671341</v>
      </c>
      <c r="I93" s="18">
        <v>666.49811883</v>
      </c>
      <c r="J93" s="18">
        <v>393.13764159</v>
      </c>
      <c r="K93" s="26">
        <f aca="true" t="shared" si="6" ref="K93:K99">E93+G93+H93+I93+J93</f>
        <v>85016.9684213878</v>
      </c>
      <c r="L93" s="2"/>
    </row>
    <row r="94" spans="1:12" s="8" customFormat="1" ht="12.75" customHeight="1">
      <c r="A94" s="13">
        <v>43862</v>
      </c>
      <c r="B94" s="18">
        <v>52043.8839960961</v>
      </c>
      <c r="C94" s="18">
        <v>2257.5766005074897</v>
      </c>
      <c r="D94" s="5">
        <v>0.043378326657496094</v>
      </c>
      <c r="E94" s="18">
        <v>56484.132669102975</v>
      </c>
      <c r="F94" s="5">
        <v>0.04392584213248903</v>
      </c>
      <c r="G94" s="18">
        <v>20007.902191102257</v>
      </c>
      <c r="H94" s="18">
        <v>8056.93616188</v>
      </c>
      <c r="I94" s="18">
        <v>690.25969519</v>
      </c>
      <c r="J94" s="18">
        <v>398.85596081999995</v>
      </c>
      <c r="K94" s="26">
        <f t="shared" si="6"/>
        <v>85638.08667809523</v>
      </c>
      <c r="L94" s="2"/>
    </row>
    <row r="95" spans="1:12" s="8" customFormat="1" ht="12.75">
      <c r="A95" s="13">
        <v>43891</v>
      </c>
      <c r="B95" s="18">
        <v>52204.3191098096</v>
      </c>
      <c r="C95" s="18">
        <v>2347.8123429940797</v>
      </c>
      <c r="D95" s="5">
        <v>0.044973526769989176</v>
      </c>
      <c r="E95" s="18">
        <v>56572.49462115329</v>
      </c>
      <c r="F95" s="5">
        <v>0.04562861366460781</v>
      </c>
      <c r="G95" s="18">
        <v>20091.913923187425</v>
      </c>
      <c r="H95" s="18">
        <v>8144.28561413</v>
      </c>
      <c r="I95" s="18">
        <v>695.70153522</v>
      </c>
      <c r="J95" s="18">
        <v>402.30864436999997</v>
      </c>
      <c r="K95" s="26">
        <f t="shared" si="6"/>
        <v>85906.7043380607</v>
      </c>
      <c r="L95" s="2"/>
    </row>
    <row r="96" spans="1:12" s="8" customFormat="1" ht="12.75">
      <c r="A96" s="13">
        <v>43922</v>
      </c>
      <c r="B96" s="18">
        <v>52247.1717424236</v>
      </c>
      <c r="C96" s="18">
        <v>2671.9369056713504</v>
      </c>
      <c r="D96" s="5">
        <v>0.05114031662505847</v>
      </c>
      <c r="E96" s="18">
        <v>56590.932026858536</v>
      </c>
      <c r="F96" s="5">
        <v>0.05183996473872269</v>
      </c>
      <c r="G96" s="18">
        <v>20124.65303921412</v>
      </c>
      <c r="H96" s="18">
        <v>8181.84327217</v>
      </c>
      <c r="I96" s="18">
        <v>696.6341384</v>
      </c>
      <c r="J96" s="18">
        <v>402.1082943</v>
      </c>
      <c r="K96" s="26">
        <f t="shared" si="6"/>
        <v>85996.17077094264</v>
      </c>
      <c r="L96" s="2"/>
    </row>
    <row r="97" spans="1:12" s="8" customFormat="1" ht="12.75">
      <c r="A97" s="13">
        <v>43952</v>
      </c>
      <c r="B97" s="18">
        <v>52443.7584784832</v>
      </c>
      <c r="C97" s="18">
        <v>2736.53745118707</v>
      </c>
      <c r="D97" s="5">
        <v>0.052180422047932086</v>
      </c>
      <c r="E97" s="18">
        <v>56747.89334100087</v>
      </c>
      <c r="F97" s="5">
        <v>0.05305652607809621</v>
      </c>
      <c r="G97" s="18">
        <v>20174.022067198104</v>
      </c>
      <c r="H97" s="18">
        <v>8185.02197331</v>
      </c>
      <c r="I97" s="18">
        <v>698.52658826</v>
      </c>
      <c r="J97" s="18">
        <v>405.97663668</v>
      </c>
      <c r="K97" s="26">
        <f t="shared" si="6"/>
        <v>86211.44060644897</v>
      </c>
      <c r="L97" s="2"/>
    </row>
    <row r="98" spans="1:12" s="8" customFormat="1" ht="12.75">
      <c r="A98" s="13">
        <v>43983</v>
      </c>
      <c r="B98" s="18">
        <v>52700.2798595044</v>
      </c>
      <c r="C98" s="18">
        <v>2732.4135179615596</v>
      </c>
      <c r="D98" s="5">
        <v>0.05184817851529443</v>
      </c>
      <c r="E98" s="18">
        <v>56952.1909661759</v>
      </c>
      <c r="F98" s="5">
        <v>0.05284589996488681</v>
      </c>
      <c r="G98" s="18">
        <v>20297.565069868073</v>
      </c>
      <c r="H98" s="18">
        <v>8186.46782216</v>
      </c>
      <c r="I98" s="18">
        <v>705.15788848</v>
      </c>
      <c r="J98" s="18">
        <v>411.21917121000007</v>
      </c>
      <c r="K98" s="26">
        <f t="shared" si="6"/>
        <v>86552.60091789397</v>
      </c>
      <c r="L98" s="2"/>
    </row>
    <row r="99" spans="1:12" s="8" customFormat="1" ht="12.75">
      <c r="A99" s="13">
        <v>44013</v>
      </c>
      <c r="B99" s="18">
        <v>52934.3832555917</v>
      </c>
      <c r="C99" s="18">
        <v>2688.0023390024603</v>
      </c>
      <c r="D99" s="5">
        <v>0.050779893401676955</v>
      </c>
      <c r="E99" s="18">
        <v>57114.31156206955</v>
      </c>
      <c r="F99" s="5">
        <v>0.05189135953324398</v>
      </c>
      <c r="G99" s="18">
        <v>20399.8090386694</v>
      </c>
      <c r="H99" s="18">
        <v>8184.5807041</v>
      </c>
      <c r="I99" s="18">
        <v>713.07815693</v>
      </c>
      <c r="J99" s="18">
        <v>414.93465441</v>
      </c>
      <c r="K99" s="26">
        <f t="shared" si="6"/>
        <v>86826.71411617895</v>
      </c>
      <c r="L99" s="2"/>
    </row>
    <row r="100" spans="1:12" s="8" customFormat="1" ht="12.75">
      <c r="A100" s="13">
        <v>44044</v>
      </c>
      <c r="B100" s="18">
        <v>53152.7447472377</v>
      </c>
      <c r="C100" s="18">
        <v>2630.3405510141597</v>
      </c>
      <c r="D100" s="5">
        <v>0.049486448226191665</v>
      </c>
      <c r="E100" s="18">
        <v>57267.05969378601</v>
      </c>
      <c r="F100" s="5">
        <v>0.05019502275045998</v>
      </c>
      <c r="G100" s="18">
        <v>20499.377187931772</v>
      </c>
      <c r="H100" s="18">
        <v>8188.4595943</v>
      </c>
      <c r="I100" s="18">
        <v>716.63336307</v>
      </c>
      <c r="J100" s="18">
        <v>417.52566941</v>
      </c>
      <c r="K100" s="26">
        <f>E100+G100+H100+I100+J100</f>
        <v>87089.05550849778</v>
      </c>
      <c r="L100" s="2"/>
    </row>
    <row r="101" spans="1:12" s="8" customFormat="1" ht="12.75">
      <c r="A101" s="13">
        <v>44075</v>
      </c>
      <c r="B101" s="18">
        <v>53413.3901286313</v>
      </c>
      <c r="C101" s="18">
        <v>2539.92533798709</v>
      </c>
      <c r="D101" s="5">
        <v>0.04755222111665982</v>
      </c>
      <c r="E101" s="18">
        <v>57450.269108029446</v>
      </c>
      <c r="F101" s="5">
        <v>0.048431877482760635</v>
      </c>
      <c r="G101" s="18">
        <v>20639.138834771355</v>
      </c>
      <c r="H101" s="18">
        <v>8196.466585330001</v>
      </c>
      <c r="I101" s="18">
        <v>727.60364785</v>
      </c>
      <c r="J101" s="18">
        <v>420.1981697399999</v>
      </c>
      <c r="K101" s="26">
        <f>E101+G101+H101+I101+J101</f>
        <v>87433.6763457208</v>
      </c>
      <c r="L101" s="2"/>
    </row>
    <row r="102" spans="1:12" s="8" customFormat="1" ht="12.75" customHeight="1">
      <c r="A102" s="13">
        <v>44105</v>
      </c>
      <c r="B102" s="18">
        <v>53835.33405538188</v>
      </c>
      <c r="C102" s="18">
        <v>2464.1026509113103</v>
      </c>
      <c r="D102" s="5">
        <v>0.045771103572542535</v>
      </c>
      <c r="E102" s="18">
        <v>57793.91998543551</v>
      </c>
      <c r="F102" s="5">
        <v>0.04678924848694829</v>
      </c>
      <c r="G102" s="18">
        <v>20848.804459494924</v>
      </c>
      <c r="H102" s="18">
        <v>8212.67995602</v>
      </c>
      <c r="I102" s="18">
        <v>740.5246620099999</v>
      </c>
      <c r="J102" s="18">
        <v>424.39370765999996</v>
      </c>
      <c r="K102" s="26">
        <f>E102+G102+H102+I102+J102</f>
        <v>88020.32277062043</v>
      </c>
      <c r="L102" s="2"/>
    </row>
    <row r="103" spans="1:12" s="8" customFormat="1" ht="14.25" customHeight="1">
      <c r="A103" s="13">
        <v>44136</v>
      </c>
      <c r="B103" s="18">
        <v>54242.74468273206</v>
      </c>
      <c r="C103" s="18">
        <v>2499.0074225106396</v>
      </c>
      <c r="D103" s="5">
        <v>0.04607081439420944</v>
      </c>
      <c r="E103" s="18">
        <v>58125.98324340074</v>
      </c>
      <c r="F103" s="5">
        <v>0.047241593404109924</v>
      </c>
      <c r="G103" s="18">
        <v>21091.82239128911</v>
      </c>
      <c r="H103" s="18">
        <v>8214.34668029</v>
      </c>
      <c r="I103" s="18">
        <v>749.3402469</v>
      </c>
      <c r="J103" s="18">
        <v>427.18629161</v>
      </c>
      <c r="K103" s="26">
        <f>E103+G103+H103+I103+J103</f>
        <v>88608.67885348985</v>
      </c>
      <c r="L103" s="2"/>
    </row>
    <row r="104" spans="1:12" s="8" customFormat="1" ht="13.5" thickBot="1">
      <c r="A104" s="31">
        <v>44166</v>
      </c>
      <c r="B104" s="19">
        <v>54776.697868880285</v>
      </c>
      <c r="C104" s="19">
        <v>2386.12321455538</v>
      </c>
      <c r="D104" s="15">
        <v>0.043560917459228285</v>
      </c>
      <c r="E104" s="19">
        <v>58573.468611939024</v>
      </c>
      <c r="F104" s="15">
        <v>0.04465015285195755</v>
      </c>
      <c r="G104" s="19">
        <v>21445.571316885613</v>
      </c>
      <c r="H104" s="19">
        <v>8192.41844456</v>
      </c>
      <c r="I104" s="19">
        <v>750.95049406</v>
      </c>
      <c r="J104" s="19">
        <v>430.82758272999996</v>
      </c>
      <c r="K104" s="26">
        <f>E104+G104+H104+I104+J104</f>
        <v>89393.23645017463</v>
      </c>
      <c r="L104" s="2"/>
    </row>
    <row r="105" spans="1:12" s="8" customFormat="1" ht="13.5" customHeight="1">
      <c r="A105" s="33">
        <v>2021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5"/>
      <c r="L105" s="2"/>
    </row>
    <row r="106" spans="1:12" s="8" customFormat="1" ht="14.25" customHeight="1">
      <c r="A106" s="13">
        <v>44197</v>
      </c>
      <c r="B106" s="18">
        <v>54913.24025835976</v>
      </c>
      <c r="C106" s="18">
        <v>2576.7838172208803</v>
      </c>
      <c r="D106" s="5">
        <v>0.04692463611867453</v>
      </c>
      <c r="E106" s="18">
        <v>58638.08365572833</v>
      </c>
      <c r="F106" s="5">
        <v>0.04825665076546712</v>
      </c>
      <c r="G106" s="18">
        <v>21507.646663268897</v>
      </c>
      <c r="H106" s="18">
        <v>8180.243540980001</v>
      </c>
      <c r="I106" s="18">
        <v>760.7336087100001</v>
      </c>
      <c r="J106" s="18">
        <v>431.26650874000006</v>
      </c>
      <c r="K106" s="26">
        <f>E106+G106+H106+I106+J106</f>
        <v>89517.97397742722</v>
      </c>
      <c r="L106" s="2"/>
    </row>
    <row r="107" spans="1:11" ht="12.75">
      <c r="A107" s="13">
        <v>44228</v>
      </c>
      <c r="B107" s="18">
        <v>55520.263778870445</v>
      </c>
      <c r="C107" s="18">
        <v>2663.7831391618</v>
      </c>
      <c r="D107" s="5">
        <v>0.047978574989688105</v>
      </c>
      <c r="E107" s="18">
        <v>59166.371802110174</v>
      </c>
      <c r="F107" s="5">
        <v>0.049167385549400706</v>
      </c>
      <c r="G107" s="18">
        <v>21834.38865458194</v>
      </c>
      <c r="H107" s="18">
        <v>8157.01618041</v>
      </c>
      <c r="I107" s="18">
        <v>768.33728695</v>
      </c>
      <c r="J107" s="18">
        <v>435.7110263699999</v>
      </c>
      <c r="K107" s="26">
        <f>E107+G107+H107+I107+J107</f>
        <v>90361.82495042212</v>
      </c>
    </row>
    <row r="108" spans="1:11" ht="12.75">
      <c r="A108" s="13">
        <v>44256</v>
      </c>
      <c r="B108" s="18">
        <v>56014.10896955939</v>
      </c>
      <c r="C108" s="18">
        <v>2663.5593829069</v>
      </c>
      <c r="D108" s="5">
        <v>0.04755157998415004</v>
      </c>
      <c r="E108" s="18">
        <v>59569.70910529031</v>
      </c>
      <c r="F108" s="5">
        <v>0.04875172938471459</v>
      </c>
      <c r="G108" s="18">
        <v>22132.904385877766</v>
      </c>
      <c r="H108" s="18">
        <v>8139.2876701800005</v>
      </c>
      <c r="I108" s="18">
        <v>774.8671271199999</v>
      </c>
      <c r="J108" s="18">
        <v>439.06999906999994</v>
      </c>
      <c r="K108" s="26">
        <f>E108+G108+H108+I108+J108</f>
        <v>91055.83828753806</v>
      </c>
    </row>
    <row r="109" spans="1:11" ht="12.75">
      <c r="A109" s="13">
        <v>44287</v>
      </c>
      <c r="B109" s="18">
        <v>56601.55179715772</v>
      </c>
      <c r="C109" s="18">
        <v>2693.82035010685</v>
      </c>
      <c r="D109" s="5">
        <v>0.047592694273836535</v>
      </c>
      <c r="E109" s="18">
        <v>60087.03147641658</v>
      </c>
      <c r="F109" s="5">
        <v>0.048773557918029516</v>
      </c>
      <c r="G109" s="18">
        <v>22409.7249720466</v>
      </c>
      <c r="H109" s="18">
        <v>8137.44708625</v>
      </c>
      <c r="I109" s="18">
        <v>784.7762579700001</v>
      </c>
      <c r="J109" s="18">
        <v>441.83591034000005</v>
      </c>
      <c r="K109" s="26">
        <f>E109+G109+H109+I109+J109</f>
        <v>91860.8157030232</v>
      </c>
    </row>
    <row r="110" spans="1:11" ht="12.75">
      <c r="A110" s="13">
        <v>44317</v>
      </c>
      <c r="B110" s="18">
        <v>57163.1806780348</v>
      </c>
      <c r="C110" s="18">
        <v>2741.66285996605</v>
      </c>
      <c r="D110" s="5">
        <v>0.04796204178014793</v>
      </c>
      <c r="E110" s="18">
        <v>60575.78920929283</v>
      </c>
      <c r="F110" s="5">
        <v>0.04913338998480773</v>
      </c>
      <c r="G110" s="18">
        <v>22675.959619201647</v>
      </c>
      <c r="H110" s="18">
        <v>8128.294047159999</v>
      </c>
      <c r="I110" s="18">
        <v>793.68647423</v>
      </c>
      <c r="J110" s="18">
        <v>444.4708418399999</v>
      </c>
      <c r="K110" s="26">
        <f>E110+G110+H110+I110+J110</f>
        <v>92618.20019172448</v>
      </c>
    </row>
    <row r="111" spans="1:11" ht="13.5" thickBot="1">
      <c r="A111" s="31">
        <v>44348</v>
      </c>
      <c r="B111" s="19">
        <v>57484.70722182133</v>
      </c>
      <c r="C111" s="19">
        <v>2703.03692384572</v>
      </c>
      <c r="D111" s="15">
        <v>0.04702184379952171</v>
      </c>
      <c r="E111" s="19">
        <v>61153.42332261085</v>
      </c>
      <c r="F111" s="15">
        <v>0.048050042298578795</v>
      </c>
      <c r="G111" s="19">
        <v>22968.467234996107</v>
      </c>
      <c r="H111" s="19">
        <v>8148.47313839</v>
      </c>
      <c r="I111" s="19">
        <v>806.4906736300001</v>
      </c>
      <c r="J111" s="19">
        <v>449.05288763999994</v>
      </c>
      <c r="K111" s="26">
        <f>E111+G111+H111+I111+J111</f>
        <v>93525.90725726697</v>
      </c>
    </row>
    <row r="112" ht="12.75"/>
    <row r="113" spans="1:11" ht="12.75">
      <c r="A113" s="6" t="s">
        <v>15</v>
      </c>
      <c r="B113" s="20"/>
      <c r="C113" s="20"/>
      <c r="D113" s="7"/>
      <c r="E113" s="25"/>
      <c r="F113" s="6"/>
      <c r="G113" s="25"/>
      <c r="H113" s="25"/>
      <c r="I113" s="18"/>
      <c r="J113" s="18"/>
      <c r="K113" s="18"/>
    </row>
    <row r="114" spans="1:11" ht="12.75" customHeight="1">
      <c r="A114" s="38" t="s">
        <v>11</v>
      </c>
      <c r="B114" s="38"/>
      <c r="C114" s="38"/>
      <c r="D114" s="38"/>
      <c r="E114" s="38"/>
      <c r="F114" s="38"/>
      <c r="G114" s="38"/>
      <c r="H114" s="27"/>
      <c r="I114" s="16"/>
      <c r="J114" s="16"/>
      <c r="K114" s="16"/>
    </row>
    <row r="115" spans="1:11" ht="12.75">
      <c r="A115" s="38"/>
      <c r="B115" s="38"/>
      <c r="C115" s="38"/>
      <c r="D115" s="38"/>
      <c r="E115" s="38"/>
      <c r="F115" s="38"/>
      <c r="G115" s="38"/>
      <c r="H115" s="16"/>
      <c r="I115" s="18"/>
      <c r="J115" s="18"/>
      <c r="K115" s="18"/>
    </row>
    <row r="116" spans="1:11" ht="12.75">
      <c r="A116" s="29"/>
      <c r="B116" s="28"/>
      <c r="C116" s="28"/>
      <c r="D116" s="28"/>
      <c r="E116" s="28"/>
      <c r="F116" s="28"/>
      <c r="G116" s="28"/>
      <c r="H116" s="16"/>
      <c r="I116" s="16"/>
      <c r="J116" s="16"/>
      <c r="K116" s="16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</sheetData>
  <sheetProtection/>
  <mergeCells count="13">
    <mergeCell ref="A114:G115"/>
    <mergeCell ref="A9:K11"/>
    <mergeCell ref="A27:K27"/>
    <mergeCell ref="A40:K40"/>
    <mergeCell ref="A53:K53"/>
    <mergeCell ref="A66:K66"/>
    <mergeCell ref="B12:D12"/>
    <mergeCell ref="E12:F12"/>
    <mergeCell ref="A79:K79"/>
    <mergeCell ref="A92:K92"/>
    <mergeCell ref="K12:K13"/>
    <mergeCell ref="A14:K14"/>
    <mergeCell ref="A105:K10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ICAV</dc:creator>
  <cp:keywords/>
  <dc:description/>
  <cp:lastModifiedBy>Nicolas David Alvarado Peñaranda</cp:lastModifiedBy>
  <cp:lastPrinted>2007-07-30T21:21:07Z</cp:lastPrinted>
  <dcterms:created xsi:type="dcterms:W3CDTF">2006-03-13T14:38:16Z</dcterms:created>
  <dcterms:modified xsi:type="dcterms:W3CDTF">2021-09-06T21:51:07Z</dcterms:modified>
  <cp:category/>
  <cp:version/>
  <cp:contentType/>
  <cp:contentStatus/>
</cp:coreProperties>
</file>